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14385" windowHeight="12345"/>
  </bookViews>
  <sheets>
    <sheet name="Predmer" sheetId="8" r:id="rId1"/>
  </sheets>
  <calcPr calcId="145621" fullPrecision="0"/>
</workbook>
</file>

<file path=xl/calcChain.xml><?xml version="1.0" encoding="utf-8"?>
<calcChain xmlns="http://schemas.openxmlformats.org/spreadsheetml/2006/main">
  <c r="D250" i="8" l="1"/>
  <c r="F48" i="8" l="1"/>
  <c r="F49" i="8" l="1"/>
  <c r="F50" i="8" s="1"/>
</calcChain>
</file>

<file path=xl/sharedStrings.xml><?xml version="1.0" encoding="utf-8"?>
<sst xmlns="http://schemas.openxmlformats.org/spreadsheetml/2006/main" count="483" uniqueCount="300">
  <si>
    <t>Količina</t>
  </si>
  <si>
    <t>1.</t>
  </si>
  <si>
    <t>kom</t>
  </si>
  <si>
    <t>6.1.</t>
  </si>
  <si>
    <t>kom.</t>
  </si>
  <si>
    <t>m3</t>
  </si>
  <si>
    <t>m</t>
  </si>
  <si>
    <t>11</t>
  </si>
  <si>
    <t>1</t>
  </si>
  <si>
    <t>2</t>
  </si>
  <si>
    <t>3</t>
  </si>
  <si>
    <t>4</t>
  </si>
  <si>
    <t>5</t>
  </si>
  <si>
    <t>10</t>
  </si>
  <si>
    <t>I</t>
  </si>
  <si>
    <t>m2</t>
  </si>
  <si>
    <t>II</t>
  </si>
  <si>
    <t>III</t>
  </si>
  <si>
    <t>IV</t>
  </si>
  <si>
    <t>V</t>
  </si>
  <si>
    <t>VI</t>
  </si>
  <si>
    <t>Obračun po m2.</t>
  </si>
  <si>
    <t>ARMIRAČKI RADOVI</t>
  </si>
  <si>
    <t>Obračun po kg.</t>
  </si>
  <si>
    <t>kg</t>
  </si>
  <si>
    <t>Cena obuhvata nabavku i ugradnju materijala.</t>
  </si>
  <si>
    <t>Jedinica</t>
  </si>
  <si>
    <t>1.1</t>
  </si>
  <si>
    <t>1.3</t>
  </si>
  <si>
    <t>UKUPNO ARMIRAČKI RADOVI:</t>
  </si>
  <si>
    <t>UKUPNO ANKEROVANJE :</t>
  </si>
  <si>
    <t>BRAVARSKI RADOVI</t>
  </si>
  <si>
    <t>Obračun po m'.</t>
  </si>
  <si>
    <t>LIMARSKI RADOVI</t>
  </si>
  <si>
    <t>Obračun po kom.</t>
  </si>
  <si>
    <t>1.2</t>
  </si>
  <si>
    <t>UKUPNO II:</t>
  </si>
  <si>
    <t>UKUPNO V:</t>
  </si>
  <si>
    <t>UKUPNO VI:</t>
  </si>
  <si>
    <t>UKUPNO</t>
  </si>
  <si>
    <t>ZBIRNA REKAPITULACIJA</t>
  </si>
  <si>
    <t>A.</t>
  </si>
  <si>
    <t>1.4</t>
  </si>
  <si>
    <t>1.5</t>
  </si>
  <si>
    <t>1.6</t>
  </si>
  <si>
    <t>1.12</t>
  </si>
  <si>
    <t>D.</t>
  </si>
  <si>
    <t>Nabavka i isporuka prirubnica od nerđajućeg čelika SS 304 sa naglavkom za zavarivanje, dimenzije u skladu sa EN 1092-2, otvori u skladu sa DIN 2501, uključujući zavrtnje, navrtke, podloške i zaptivke za povezivanje cevovoda sa armaturom od čeličnog liva.</t>
  </si>
  <si>
    <t>pauš</t>
  </si>
  <si>
    <t>jed. cena 
(din)</t>
  </si>
  <si>
    <t>Ukupno
 (din)</t>
  </si>
  <si>
    <t>Sanacija otvora na zidu nakon demontaže cementnoazbestnih redukcija Ø394mm</t>
  </si>
  <si>
    <t xml:space="preserve">Sanacija otvora na zidu nakon demontaže cementnoazbestnih cevi Ø285mm i montaže PVC cevi D250 </t>
  </si>
  <si>
    <t>ZAMENA POSTOJEĆIH AZBESTNOCEMENTNIH CEVI</t>
  </si>
  <si>
    <r>
      <t xml:space="preserve">Demontaža postojećih azbestno cementnih cevi </t>
    </r>
    <r>
      <rPr>
        <sz val="11"/>
        <rFont val="Symbol"/>
        <family val="1"/>
        <charset val="2"/>
      </rPr>
      <t>f</t>
    </r>
    <r>
      <rPr>
        <sz val="11"/>
        <rFont val="Times New Roman"/>
        <family val="1"/>
      </rPr>
      <t>285mm i ručno iznošenje van Objekta (ručni transport) i odlaganje u krugu gradilišta. Cevi se demontiraju na dubini od 4m. U cenu je uračunata izrada platformi za izvlačenje cevi.
Pozicijom nije obuhvaćen odvoz i troškovi deponovanja demontiranih cevi.</t>
    </r>
  </si>
  <si>
    <t xml:space="preserve">Obrada prodora na mestima demontiranih redukcija prečnika Ø394mm dubine oko 8cm.
Otvore očistiti od nečistoča i odstraniti sav loš beton.  Izvršiti pranje vodom pod pritiskom. 
Premazivanje prvog sloja hidroizolacionog premaza tipa Penetron. Nakon toga prostor ispuniti sa masom Penecrete Mortar. Završno premazati kao i sve ostale površine u dva sloja sa hidroizolacionim premazom tipa Penetron.
Obračun po komadu </t>
  </si>
  <si>
    <t>Nabavka, transport i montaža PVC cevi prečnika DN250 SN4</t>
  </si>
  <si>
    <t xml:space="preserve">Otvore očistiti od nečistoća i odstraniti sav loš beton.  Izvršiti pranje vodom pod pritiskom. 
Premazivanje prvog sloja hidroizolacionog premaza tipa Penetron. Nakon toga prostor ispuniti sa masom Penecrete Mortar. Završno premazati kao i sve ostale površine u dva sloja sa hidroizolacionim premazom tipa Penetron.
Obračun po komadu </t>
  </si>
  <si>
    <t>SANACIJA OTVORA TALOŽNICE</t>
  </si>
  <si>
    <t>I.1</t>
  </si>
  <si>
    <t xml:space="preserve">Obrada prodora na mestima demontiranih cevi prečnika Ø200mm dubine oko 6cm.
Otvore očistiti od nečistoća i odstraniti sav loš beton.  Izvršiti pranje vodom pod pritiskom. 
Premazivanje prvog sloja hidroizolacionog premaza tipa Penetron. Nakon toga prostor ispuniti sa masom Penecrete Mortar. Završno premazati kao i sve ostale površine u dva sloja sa hidroizolacionim premazom tipa Penetron.
Obračun po komadu </t>
  </si>
  <si>
    <t>Cena sanacije otvora:</t>
  </si>
  <si>
    <t>OTVOR KROZ DILATACIONI ZID FILTERA</t>
  </si>
  <si>
    <t>II.1</t>
  </si>
  <si>
    <t>Probijanje dilatacionog zida na kraju unutrašnjeg kanala filterske zgrade na mestu spajnanja kanala dva filtera dimenzijajednog zida 80х125cm, ukupne debljine dva zida 60cm. Mesta rušenja obraditi dijamantskom testerom-mesta spojeva sa susednim betonskim elementima potrebno je propisno očistiti i naneti sloj reparaturnog maltera Penecrete Mortar (u svemu prema uputstvu proizvođača) kako bi se formirao propisan zaštitni sloj. Završno premazati kao i sve ostale površine u dva sloja sa hidroizolacionim premazom tipa Penetron. U cenu je uračunato i postavljanje privremenih drvenih ustava u kanalu 80x100cm, radi sprečavanja prodoroa vode u zonu rada.</t>
  </si>
  <si>
    <t>II.2</t>
  </si>
  <si>
    <t>Privremeno uklanjanje podnih keramičkih pločica i košuljice  i demontaža AB poklopnih ploča. Nakon završetka radova sve vratiti u prvobitno stanje</t>
  </si>
  <si>
    <t>II.3</t>
  </si>
  <si>
    <t>Nanošenje elastične hidroizolacione trake duž dilatacionog spoja- Sikadur Combiflex sistem ii slične</t>
  </si>
  <si>
    <t>II.4</t>
  </si>
  <si>
    <t>Radionička izrada i montaža tabaste ustave od lima debljine 5mm dimenzija 75x100cm sa ručkom za izvlačenje i zaptivnom gumom po ivici. Ustava bi se oslanjala na U profile koji se fiksiraju na bočne zidove kanala. Pozicija obuhvata kompletnu izradu čelične ustave od nerđajućeg čelika S 304L</t>
  </si>
  <si>
    <t>II.5</t>
  </si>
  <si>
    <t xml:space="preserve">Radionička izrada i montaža šaht poklopca od rebrastog lima dimenzija 90x80. Poklopac bi se oslanjala na ram izrađen od kutijastih profila dimenzija 40x40mm koji se fiksiraju na bočne zidove kanala. </t>
  </si>
  <si>
    <t>Cena za otvor kroz dilatacioni zid filtera:</t>
  </si>
  <si>
    <t>RADOVI NA ZAMENI POSTOJEĆIH CEVI POSTOJEĆEG TALOŽNIKA</t>
  </si>
  <si>
    <t>Sanacija otvora na spoljnim zidovima nakon 
demontaže cementnoazbestnih cevi Ø200mm, pre montaže prohromskih H kanala</t>
  </si>
  <si>
    <t xml:space="preserve">Probijanje otvora kroz dilatacioni zid na krajevima 
unutrašnjeg kanala filterske zgrade radi obezbeđivanja toka vode od ozonskog bloka do oba filterska polja </t>
  </si>
  <si>
    <t>Utovar i transport otpada - demontiranih azbestno cementnih cevi.
Obračun po turi.</t>
  </si>
  <si>
    <t xml:space="preserve">tura </t>
  </si>
  <si>
    <t>Odlaganje otpada - demontiranih azbestno cementnih cevi.
Obračun po toni otpada.</t>
  </si>
  <si>
    <t>t</t>
  </si>
  <si>
    <t>Izrada izveštaja o ispitivanju otpada.
Obračun po uzorku.</t>
  </si>
  <si>
    <t>uzorak</t>
  </si>
  <si>
    <t>TRANSPORT I ODLAGANJE 
 AZBESTNO CEMENTNIH CEVI</t>
  </si>
  <si>
    <t>Sanacija otvora na spoljnjem zidu nakon demontaže čeličnih cevi za pražnjenje taložnika DN125mm i montaže novih prohromskih cevi Ф139.7mm</t>
  </si>
  <si>
    <t xml:space="preserve">Otvori će u proseku biti širi za 5cm od prečnika cevi. Otvore očistiti od nečistoća i odstraniti sav loš beton.  Izvršiti pranje vodom pod pritiskom. Za sprečavanje prodora vode ugradjuje se bubreća traka.
Premazivanje prvog sloja hidroizolacionog premaza tipa Penetron. Nakon toga prostor ispuniti sa masom Penecrete Mortar. Završno premazati kao i sve ostale površine u dva sloja sa hidroizolacionim premazom tipa Penetron.
Obračun po komadu </t>
  </si>
  <si>
    <t>I.2</t>
  </si>
  <si>
    <t>Obrada otvora na zidu taložnika DN800mm</t>
  </si>
  <si>
    <t>Otvori će u proseku biti širi za 5cm . Izvršiti pranje
vodom pod pritiskom. Za sprečavanje prodora vode
ugradjuje se bubreća traka.
Premazivanje prvog sloja hidroizolacionog premaza tipa Penetron. Nakon toga prostor ispuniti sa masom
Penecrete Mortar. Završno premazati kao i sve ostale površine u dva sloja sa hidroizolacionim premazom tipa Penetron. Postavljanje bubreće ekspandujuće trake.
Obračun po komadu.</t>
  </si>
  <si>
    <t>KONZOLE ZA CEVOVDE U TALOŽNIKU</t>
  </si>
  <si>
    <t>ZAMENA CEVI DN400 U PULZATORU</t>
  </si>
  <si>
    <t>III.1</t>
  </si>
  <si>
    <t>Demontaža postojeće čelične cevi Ф400 u kućici pulzaora i montaža nove prohromske cevi Ø406,4x4mm. Cev dužine 3m se montira na visini od 3,5m iz dva komada po 1,5m koji se vare na licu mesta.</t>
  </si>
  <si>
    <t>III.2</t>
  </si>
  <si>
    <t>Sanacija otvora na zidu nakon demontaže čeličnih cevi za pražnjenje taložnika DN400mm i montaže prohromskih cevi Ф406,4mm.</t>
  </si>
  <si>
    <t>Otvori će u proseku biti širi za 5cm od prečnika cevi. Otvore očistiti od nečistoća i odstraniti sav loš beton.  Izvršiti pranje vodom pod pritiskom. Za sprečavanje prodora vode ugradjuje se bubreća traka.
Premazivanje prvog sloja hidroizolacionog premaza tipa Penetron. Nakon toga prostor ispuniti sa masom Penecrete Mortar. Završno premazati kao i sve ostale površine u dva sloja sa hidroizolacionim premazom tipa Penetron.
Obračun po komadu.</t>
  </si>
  <si>
    <t>Cena zamena cevi u pulazatoru:</t>
  </si>
  <si>
    <t>1)</t>
  </si>
  <si>
    <t>SVESKA 1 - PROJEKAT ARHITEKTURE</t>
  </si>
  <si>
    <t>C.1*</t>
  </si>
  <si>
    <t>FLOKULATOR - NEPREDVIĐENI RADOVI</t>
  </si>
  <si>
    <t>5.5.1*</t>
  </si>
  <si>
    <t>5.6.*</t>
  </si>
  <si>
    <t>Pokrivanje vertikalne dilatacije između objekata na fasadi plastificiranim pocinkovanim limom d=0,7 mm.</t>
  </si>
  <si>
    <t>5.7.*</t>
  </si>
  <si>
    <t>Pokrivanje vertikalne dilatacije u objektu plastificiranim pocinkovanim limom d=0,7 mm. U cenu je uračunat sav potreban rad i materijal.</t>
  </si>
  <si>
    <t>5.10. *</t>
  </si>
  <si>
    <t xml:space="preserve">Pokrivanje denivelacije između objekata (dodir nižeg krova sa vertikalnim zidom)  plastificiranim pocinkovanim limom d=0,7 mm razvijene širine 40 cm. </t>
  </si>
  <si>
    <t>UKUPNO din bez PDV-a:</t>
  </si>
  <si>
    <t>C.2*</t>
  </si>
  <si>
    <t>OZONIZACIJA - NEPREDVIĐENI RADOVI</t>
  </si>
  <si>
    <t>4.1*        Izrada i montaža spoljne fiksne žaluzine</t>
  </si>
  <si>
    <t>Izrada i montaža fiksne ventilacione žaluzine od Al profila bez termoprekida. Žaluzina je plastificirana u braon boji i snabdevena mrežicom protiv insekata.</t>
  </si>
  <si>
    <t>Šema 5 - zidarska mera 75/50cm - Spoljna fiksna žaluzina</t>
  </si>
  <si>
    <t>ZBIRNA REKAPITULACIJA - PROJEKAT ARHITEKTURE</t>
  </si>
  <si>
    <t>2)</t>
  </si>
  <si>
    <t>RADOVI NA SPUŠTANJU KOTE TEMELJNE KONSTRUKCIJE POSTOJEĆEG OBJEKTA TALOŽNIKA - NEPREDVIĐENI RADOVI</t>
  </si>
  <si>
    <t>ANKEROVANJA GEOTEHNIČKIM PASIVNIM SIDRIMA</t>
  </si>
  <si>
    <t>10.1.5</t>
  </si>
  <si>
    <t>Izvođenje geotehničkih ankera</t>
  </si>
  <si>
    <t xml:space="preserve">Bušenje izvesti pre betoniranja ploče, tj. konstrukcije koja se sidri. Oprema za bušenje mora po svom tipu i kapacitetu odgovarati karakteru i obimu predviđenih radova. Bušenje izvesti pod uglovima propisanim u elaboratu. </t>
  </si>
  <si>
    <t xml:space="preserve">Za potrebe izrade geotehničkih sidara predviđena su pasivna geotehnička sidra izrađena od armaturnih šipki prečnika 20mm ili zamenjućim šipkama ekvivalentnog poprečnog preseka. Bušenje kroz tlo se vrši preko specijalne krunice sa otvorima na vrhu za bušenje kroz polutvrda i tvrda tla proizvođača ISCHEBECK. Prečnik bušeće krunice je 175mm. Prilikom bušenja vrši se kontinualno injektiranje i stabilizacija bušotine (~120l/min). Nakon izvršenog bušenja vrši se uvlačenje armaturnih šipki i dopunsko injektiranje
</t>
  </si>
  <si>
    <t xml:space="preserve"> - aktivna dužina sidra 4.4 m </t>
  </si>
  <si>
    <t>ANKEROVANJE GEOTEHNIČKIH PASIVNIH SIDARA</t>
  </si>
  <si>
    <t>3)</t>
  </si>
  <si>
    <t xml:space="preserve"> VI</t>
  </si>
  <si>
    <t xml:space="preserve">Ova pozicija se nalazi u arhitektonskom delu projekta, ovde se samo pominje zbog dodatnih poklopaca koji nisu ušli u predmer u arhitektonskom delu projekta. 
Antikorozivna zaštita biće izvedena na način koji za to propisuje Proizvodjač zaštitnog sredstva u završnoj boji po izboru Projektanta a na osnovu podnetih uzoraka.
U jediničnu cenu je uračunata, nabavka materijala, izrada i montaža komplet sa antikorozivnom zaštitom i završnim slojem u boji po izboru Projektanta. </t>
  </si>
  <si>
    <t>Nabavka materijala, izrada i  ugradnja  rešetkastog poklopca od pljošteg gvoždja sa okvirom, komplet.                                              dim.  3*(0,70*0.70) m</t>
  </si>
  <si>
    <t>UKUPNO BRAVARSKI RADOVI:</t>
  </si>
  <si>
    <t>REKAPITULACIJA - GRAĐEVINSKI RADOVI - B.2* OZONIZACIJA - NEPREDVIĐENI RADOVI</t>
  </si>
  <si>
    <t>B.2* GRAĐEVINSKI RADOVI - OZONIZACIJA - NEPREDVIĐENI RADOVI</t>
  </si>
  <si>
    <t>IX</t>
  </si>
  <si>
    <t>NEPREDVIĐENI RADOVI PO PZI</t>
  </si>
  <si>
    <t>SVEGA C.1:</t>
  </si>
  <si>
    <t>UKUPNO C.2:</t>
  </si>
  <si>
    <t>UKUPNO 1:</t>
  </si>
  <si>
    <t>UKUPNO 2:</t>
  </si>
  <si>
    <t xml:space="preserve">REKAPITULACIJA 2 </t>
  </si>
  <si>
    <t>II)</t>
  </si>
  <si>
    <t>III)</t>
  </si>
  <si>
    <t>V)</t>
  </si>
  <si>
    <t>VI)</t>
  </si>
  <si>
    <t>IX)</t>
  </si>
  <si>
    <t>Čišćenje i antikorozivna zaštia postojećih prirubničkih komada u cevnoj galeiji koji se ne menjaju</t>
  </si>
  <si>
    <t>1. Priprema površina:
-  Odmašćivanje i priprema površina (po potrebi)- Sredstvo za odmašćivanje 
 i pripremu površina. ( VpCI - 414 ili VpCI – 419)
-  Čišćenje spoljnih površina mašinski, rotacionom čeličnom četkom, ručno čeličnom četkom ili sl. radi uklanjanja lako odvojivih slojeva korozije i slojeva ranije nanešenih premaza zaštitne boje. 
Površine cevi moraju biti suve pre nanošenja antikorozivnih pramaza. Po potrebi sušiti ih propan-bitan plamenom ili sl. ali kontrolisanim zagrevanjem, samo u neophodnoj meri, da ne bi došlo do oštećenja unutrašnje antikirozivne zaštite, ako postoji.
2. Zaštita sa spoljne strane cevi i prirubnica: 
I faza:  premaz  VpCI - Corrverterom, sredstvom za zaustavljanje i sprečavanje dalje dubinske korozije prema priloženom uputstvu proizvođača. 
II faza: premaz Cinkopoks-om (dvokomponentni osnovni premaz sa velikim sadržajem cink praha u epoksi vezivu) -debljina suvog filma min 60 mikrona.
III faza: Završni premaz Plastolakom -(dvokomponentni završni premaz na bazi epoksi smola i odabranih pigmenata) u 2 sloja-min 60 mikrona. RAL -po želji Investitora. Komad cevi sa prirubnicom:</t>
  </si>
  <si>
    <t>Ф800 sa komadom cevi oko 16cm</t>
  </si>
  <si>
    <t>Ф400 sa komadom cevi oko 16cm</t>
  </si>
  <si>
    <t>Ф200 sa komadom cevi oko 16cm</t>
  </si>
  <si>
    <t>Ф150 sa komadom cevi oko 16cm</t>
  </si>
  <si>
    <t>Prirubnica DN800 sa zamenom vijaka, matica i podloški</t>
  </si>
  <si>
    <t>XI</t>
  </si>
  <si>
    <t>XI)</t>
  </si>
  <si>
    <t>ANTIKOROZIVNA ZAŠTITA PREOSTALIH CEVNIH VEZA - CEVNA GALERIJA</t>
  </si>
  <si>
    <r>
      <t xml:space="preserve">Cevi se montiraju na trasi demontiranih azbestnocementnih cevi na postojeće oslonce. Cevi se buše sa donje strane da razmaku od 20cm sa po dva otvora </t>
    </r>
    <r>
      <rPr>
        <sz val="11"/>
        <rFont val="Symbol"/>
        <family val="1"/>
        <charset val="2"/>
      </rPr>
      <t>f</t>
    </r>
    <r>
      <rPr>
        <sz val="11"/>
        <rFont val="Times New Roman"/>
        <family val="1"/>
      </rPr>
      <t>18</t>
    </r>
  </si>
  <si>
    <t>Nabavka, transport i montaža PVC čepova prečnika DN250. Čpovi se montiraju na kraju svake grane.</t>
  </si>
  <si>
    <t>Nabavka, transport i montaža porhomskih ojačanja za sprečavanje isplivavanja cevi. Ojačanja se izrađuju od prohromskog lima 540x15x5mm sa dve rupe na krajevima kroz koje se fiksiraju u postojeće betonske stubove prohromskim anker vijcima M10</t>
  </si>
  <si>
    <t>UKUPNO DINARA GRUPA A) bez PDV-a:</t>
  </si>
  <si>
    <t>RADOVI NA SANACIJI KONSTRUKCIJE -GRUPA A)</t>
  </si>
  <si>
    <t>REKONSTRUKCIJA TALOŽNIKA - GRUPA A</t>
  </si>
  <si>
    <t>ANTIKOROZIVNA ZAŠTITA PREOSTALIH CEVNIH VEZA -CEVNA GALERIJA- 
GRUPA A)</t>
  </si>
  <si>
    <t>kpl</t>
  </si>
  <si>
    <t>RADOVI NA SANACIJI KONSTRUKCIJE</t>
  </si>
  <si>
    <t>REKONSTRUKCIJA TALOŽNIKA</t>
  </si>
  <si>
    <t>Izrada i montaža penjalica, za silaz u šahtove, od nerđajućeg čelika prema šemi bravarije. U cenu je uračunat sav neophodan materijal i rad.
Jedinična cena je data na osnovu cene iz poz. 5.5.</t>
  </si>
  <si>
    <t>UKUPNO III :</t>
  </si>
  <si>
    <t>TRANSPORT I ODLAGANJE  AZBESTNO CEMENTNIH CEVI</t>
  </si>
  <si>
    <t>REKAPITULACIJA VI</t>
  </si>
  <si>
    <t>ZBIRNA REKAPITULACIJA IX</t>
  </si>
  <si>
    <t>UKUPNO IX:</t>
  </si>
  <si>
    <t>RAZVODNI ORMANI</t>
  </si>
  <si>
    <t>PODRAZVOD 0,4kV BISTRENJA =08NG1</t>
  </si>
  <si>
    <t>kompl.</t>
  </si>
  <si>
    <t>1.14</t>
  </si>
  <si>
    <t>1.15</t>
  </si>
  <si>
    <t>1.16</t>
  </si>
  <si>
    <t>1.17</t>
  </si>
  <si>
    <t>1.18</t>
  </si>
  <si>
    <t>1.19</t>
  </si>
  <si>
    <t>1.20</t>
  </si>
  <si>
    <t>1.21</t>
  </si>
  <si>
    <t>1.22</t>
  </si>
  <si>
    <t>1.36</t>
  </si>
  <si>
    <t>OSTALO</t>
  </si>
  <si>
    <t>paušal.</t>
  </si>
  <si>
    <r>
      <t>Redne  stezaljke,  dvospratne  i jednospratne,  sa priključcima    do    4    mm</t>
    </r>
    <r>
      <rPr>
        <vertAlign val="superscript"/>
        <sz val="11"/>
        <rFont val="Times New Roman"/>
        <family val="1"/>
      </rPr>
      <t>2</t>
    </r>
    <r>
      <rPr>
        <sz val="11"/>
        <rFont val="Times New Roman"/>
        <family val="1"/>
      </rPr>
      <t>,    sa    pričvršćenjem provodnika zavrtnjem, sa zaštitnim pregradama između polova i sa kraja, za montažu na DIN 32 šinu</t>
    </r>
  </si>
  <si>
    <t>UKUPNO POZICIJA A.1 (Podrazvod =08NG1)</t>
  </si>
  <si>
    <t>B.</t>
  </si>
  <si>
    <t>C.</t>
  </si>
  <si>
    <t>1.13</t>
  </si>
  <si>
    <t>C</t>
  </si>
  <si>
    <t>1.37</t>
  </si>
  <si>
    <t>A.4</t>
  </si>
  <si>
    <r>
      <t>Redne stezaljke, sa priključcima do 4 mm</t>
    </r>
    <r>
      <rPr>
        <vertAlign val="superscript"/>
        <sz val="11"/>
        <rFont val="Times New Roman"/>
        <family val="1"/>
      </rPr>
      <t>2</t>
    </r>
    <r>
      <rPr>
        <sz val="11"/>
        <rFont val="Times New Roman"/>
        <family val="1"/>
      </rPr>
      <t>, sa pričvršćenjem provodnika zavrtnjem, sa zaštitnim pregradama između polova i sa kraja, za montažu na DIN 32 šinu</t>
    </r>
  </si>
  <si>
    <t>UKUPNO A.4 ORMAN AUTOMATIKE U TS :</t>
  </si>
  <si>
    <t>FILTERI</t>
  </si>
  <si>
    <t>C.5</t>
  </si>
  <si>
    <t>UKUPNO C.5 PROCESNA OPREMA U POLJU :</t>
  </si>
  <si>
    <t>PUMPNO KOMPRESORSKA STANICA</t>
  </si>
  <si>
    <t>D.5</t>
  </si>
  <si>
    <t>REKAPITULACIJA G3</t>
  </si>
  <si>
    <t>6</t>
  </si>
  <si>
    <t>SPOLJNA KABLOVSKA MREŽA</t>
  </si>
  <si>
    <t>REKAPITULACIJA G4</t>
  </si>
  <si>
    <t>RUŠENJE</t>
  </si>
  <si>
    <t>Rušenje postojećih zidnih  keramičkih pločica sa malterom i podnih keramičkih pločica sa košuljicom i iznošenje šuta na gradilišnu deponiju.</t>
  </si>
  <si>
    <t>zidne</t>
  </si>
  <si>
    <t>podne (košuljica 7-8cm)</t>
  </si>
  <si>
    <t>Rušenje AB temelja postojećeg kanala na mestu veze sa novim duplim podom</t>
  </si>
  <si>
    <t>temelj 200x80x20cm</t>
  </si>
  <si>
    <t>Rušenje zida od giter bloka d=20cm na mestu spoja magacina sa postojećom NN prostorijom. U cenu ulazi rušenje i odnošenje šuta na gradilišnu deponiju.</t>
  </si>
  <si>
    <t>Rušenje postojeće betonske ploče d=15cm na mestu budućeg duplog poda. U cenu ulazi rušenje i odnošenje šuta na gradilišnu deponiju.</t>
  </si>
  <si>
    <t>Ručni iskop nasutih slojeva (prirodni šljunak) na delu ispod budućeg duplog poda. Visina iskopa 75cm. Materijal od iskopa odvesti ručnim kolicima na gradilišnu deponiju.</t>
  </si>
  <si>
    <t>Građevinsko-zanatski radovi</t>
  </si>
  <si>
    <t xml:space="preserve">Izrada samostojeće potkonstrukcije od čeličnih profila kao sistema za nošenje razvodnih ormana i pokrivnih ploča iznad duplog poda. Metalnu potkonstrukciju izraditi od čeličnih profila kvaliteta S235, antikorozivno zaštićenu sa jednim osnovnim i jednim završnim premazom. </t>
  </si>
  <si>
    <t xml:space="preserve">Nabavka i montaža panela tip 5NB38 od iverice, ukupne debljine 40mm, obrubljen PVC zaštitnom trakom, sa donje strane ojačan čeličnim limom a sa gornje strane antistatik oblogom tip MERO elast </t>
  </si>
  <si>
    <t>Šmirglanje, zaštita antikorozivnom osnovnom bojom u jednom premazu i završnom bojom u jednom premazu pokrivnih čeličnih ploča elektro kanala i oslonačkih L profila. Ploče premazati sa donje i gornje strane
Obračun po m2</t>
  </si>
  <si>
    <t>Izrada cementne košuljice debljine 4cm preko betonske podne ploče na mestu duplog poda kao i na mestu srušenih pločica u prostoru starog magacina a na delu od ulaznih vrata do novog duplog poda.</t>
  </si>
  <si>
    <t>Izrada podne hidroizolacije ispod cementne košuljice i zidne hidroizolacije dvokomponentnom, visoko fleksibilnom
cementnom masom za zaštitu i hidroizolaciju
betona i betonskih površina tipa MAPELASTIC ili slično</t>
  </si>
  <si>
    <t>Nanošenje građevinskog fasadnog lepka na delove zida na mestima srušenih zidnih pločica.</t>
  </si>
  <si>
    <t>Obračun po m2 .</t>
  </si>
  <si>
    <t>UKUPNA REKAPITULACIJA</t>
  </si>
  <si>
    <t>Ultrazvučni merač nivoa SITRANS LU150, izlaz 4-20mA, idealno za merenje nivoa tečnosti i mulja u otvorenim i zatvorenim komorama, do 5 metara dubine.
Napajanje:12..30 V DC</t>
  </si>
  <si>
    <t>AUTOMATIKA I UPRAVLJANJE NAD PKS</t>
  </si>
  <si>
    <t xml:space="preserve">Izrada aplikativnog softvera master kontrolera za PLC-4 (S7-1500)  i Operatorski Dijalog terminal (ODT), smešteni u upravljačkom ormanu =06NW1+PLC4 upravljanja PKS za upravljanje i nadzor nad PKS.
</t>
  </si>
  <si>
    <t>Izrada potrebnih funkcionalnih blokova za potrebe ostvarivanje veze prema nadređenoj SCAD-i MapNet radi ostvarivanja nadzora i upravljanja sa udaljene lokacije, u skladu sa usaglašenom interface tabelom za čitanje i komandovanje</t>
  </si>
  <si>
    <t>UKUPNO D.5 AUTOMATIKA I UPRAVLJANJE NAD PKS:</t>
  </si>
  <si>
    <t>SVESKA G1</t>
  </si>
  <si>
    <t>SVESKA G3</t>
  </si>
  <si>
    <t>SPOLJNA KABLOVSKA KANALIZACIJA I SPOLJNI REGALSKI RAZVOD</t>
  </si>
  <si>
    <t>Spoljna kablovska kanalizacija</t>
  </si>
  <si>
    <t>Sečenje asfalta debljine 5-7 cm. Obračun po m' isečenog asfalta.
Napomena: Za šahtove sa oznakama E-1, E-2 i T-1, T-2.</t>
  </si>
  <si>
    <t>Rušenje kolovozne konstrukcije od asfalta debljine 5-7 cm, sa odvozom na deponiju udaljenu do 5 km. Obračun po m2 srušenog asfalta.</t>
  </si>
  <si>
    <t>UKUPNO POZICIJA A (Spoljna kablovska kanalizacija i spoljni regalski razvod)</t>
  </si>
  <si>
    <t>SPOLJNA KABLOVSKA MREŽA POSTOJEĆE INSTALACIJE</t>
  </si>
  <si>
    <t>Isporuka potrebnog materijala i izrada NN termoskupljajuće spojnice za nastavak energetskih kablova PP00-A 4x35mm2 i PP00 4x25mm2 u kompletu sa reducir čaurama. Nastavak se radi u šahtu E7.</t>
  </si>
  <si>
    <t>UKUPNO POZICIJA B (Spoljna kablovska mreža postojeće instalacije)</t>
  </si>
  <si>
    <t>SPOLJNA KABLOVSKA KANALIZACIJA I SPOLJNI REGLASKI RAZVOD</t>
  </si>
  <si>
    <t>Rušenje zida od giter bloka d=20cm na mestu spoja starog magacina I prostorije za smeštaj trafoa. Dimenzije otvora 1,0mx0.8m. Dno otvora na visini 2.60m od gotovog poda starog magacina. Tačnu lokaciju (udaljenje od ulaznih vrata) utvrditi na licu mesta. U cenu ulazi rušenje i odnošenje šuta na gradilišnu deponiju.</t>
  </si>
  <si>
    <t xml:space="preserve">Izrada samostojeće zidne metalne potkonstrukcije i dvostruko oblaganje gips kartonskim pločama debljine 2x12,5 mm, obična i vlagootporna gipskartonska ploča. Ukupna debljina obloge je 100 mm. Metalnu potkonstrukciju izraditi od pocinkovanih CW 75 profila, a po uputstvu proizvođača. Postaviti mineralnu vunu debljine 75 mm, a zatim postaviti i pričvrstiti dva sloja gips kartonskih ploča. Sastave obraditi glet masom i bandaž trakom. U cenu ulazi i radna skela. </t>
  </si>
  <si>
    <t>ELEKTRO-MAGNETNI VENTILI ZA ISPUST MULJA  (12 kom.)</t>
  </si>
  <si>
    <t>Izborna tropolna, tropoložajna preklopka 10A, 1-0-2, 1NO+1NO.
Tip: SIEMENS
3SU1100-2BL60-1NA0 + 2x(3SU1400-1AA10-1BA0)</t>
  </si>
  <si>
    <t>Pomoćno rele, sa 4 preklopna
kontakta 6A, sa kalemom 24V DC, komplet sa podnožjem
Tip: Schrack
PT570024 + YPT78704</t>
  </si>
  <si>
    <t>Signalna sijalica fi 22mm, sa LED diodom, za montažu na vrata ormana, 230V, 50Hz, sa natpisnom pločicom "Ventil otvoren", zelene boje
Tip: SIEMENS
3SU1106-6AA40-1AA0</t>
  </si>
  <si>
    <t>Signalna sijalica fi 22mm, sa LED diodom, za montažu na vrata ormana, 230V, 50Hz, sa natpisnom pločicom "Ventil zatvoren", Žute boje
Tip: SIEMENS
3SU1106-6AA30-1AA0</t>
  </si>
  <si>
    <t>Razni sitan montažni i vezni materijal (kleme, kablovske   uvodnice,   provodnici   za   ožičenje, natpisne    pločice,    kablovske    oznake,    oznake uređaja i ormana i dr.)
Komplet, dodatno ožičeno i ispitano do izlaznih stezaljki</t>
  </si>
  <si>
    <t>komplet</t>
  </si>
  <si>
    <t>Odvodnik prenapona, sa izmenljivim uloškom, 3P+N, Up=1.2kV, In=25kA (talas 8/20), Imax=50kA (talas 8/20), sa kontaktom za udaljenu signalizaciju stanja i sa indikacijom dotrajalosti
Tip: SIEMENS
5SD7414-3</t>
  </si>
  <si>
    <t>Tropolni automatski zaštitni prekidač, 230/400V AC, nazivne struje: 25A, "C" krive okidanja.
Tip: SIEMENS
5SL4325-7+5ST3010</t>
  </si>
  <si>
    <t>ELEKTRO-MOTORNI ZATVARAČI (2 kom.)</t>
  </si>
  <si>
    <t>Motorno zaštitni prekidač sa 1 kom. pomoćnim kontaktom signalizacije stanja 1NO+1NC, opsega termičkog okidača Ith=(2,8-4)A.
Tip: SIEMENS
3RV2011-1EA15</t>
  </si>
  <si>
    <t>Tropolni motorni kontaktor 400 V, 50 Hz, 4kW (AC3), sa kalemom za 230 V, 50 Hz.
Tip: SIEMENS
2x(3RT2023-1AP00)</t>
  </si>
  <si>
    <t>Izborna tropolna, tropoložajna preklopka 10A, 1-0-2, 2NO+2NO.
Tip: SIEMENS
3SU1100-2BL60-1NA0 + 4x(3SU1400-1AA10-1BA0)</t>
  </si>
  <si>
    <t>Taster fi 22mm, kontakti 1NC, za ugradnju na vrata ormana, sa natpisnom pločicom, crvene boje.
Tip: SIEMENS
3SU1100-0AB20-1CA0</t>
  </si>
  <si>
    <t>Taster fi 22mm, kontakti 1NO, za ugradnju na vrata ormana, sa natpisnom pločicom, žute boje.
Tip: SIEMENS
3SU1100-0AB30-1BA0</t>
  </si>
  <si>
    <t>Taster fi 22mm, kontakti 1NO, za ugradnju na vrata ormana, sa natpisnom pločicom, zelene boje.
Tip: SIEMENS
3SU1100-0AB40-1BA0</t>
  </si>
  <si>
    <t>Pomoćno rele, sa 4 preklopna kontakta 6A, 24VDC.
Tip: Schrack
PT570024+YPT78704</t>
  </si>
  <si>
    <t>Signalna sijalica fi 22mm, sa LED diodom, za montažu na vrata ormana, 24V DC, crvene boje
Tip: SIEMENS
3SB3244-6BA20</t>
  </si>
  <si>
    <t>Signalna sijalica fi 22mm, sa LED diodom, za montažu na vrata ormana, 24V DC, zelene boje
Tip: SIEMENS
3SB3244-6BA40</t>
  </si>
  <si>
    <t>Signalna sijalica fi 22mm, sa LED diodom, za montažu na vrata ormana, 24V DC, žute boje
Tip: SIEMENS
3SB3244-6BA30</t>
  </si>
  <si>
    <t>Taster fi 22mm, kontakti 1NO, za montažu na preklopnoj ploči, sa natpisnom pločicom "test signalizacije", crne boje
Tip: SIEMENS
3SU1100-0AB10-1BA0</t>
  </si>
  <si>
    <t>Isporuka potrebnog materijala i izrada NN termoskupljajuće spojnice za nastavak komandno-signalnih kablova PP00 21x1,5mm2 i PP00 21x1,5mm2, u kompletu sa izolovanim hilznama. Nastavak se radi u šahtu E7.</t>
  </si>
  <si>
    <t>XII</t>
  </si>
  <si>
    <t>XII)</t>
  </si>
  <si>
    <t>XIII)</t>
  </si>
  <si>
    <t>PRIRUBICE</t>
  </si>
  <si>
    <t>Čelične prirubnice - prohrom</t>
  </si>
  <si>
    <t>DN 150 PN 10 - potis kompresori</t>
  </si>
  <si>
    <t>Pljosnati zasun sa kratkim telom - postojeći taložnik</t>
  </si>
  <si>
    <t>Nabavka transport i ugradnja pljosnatog zasuna sa kratkim telom Imp TYP 735 na cevima za ispust mulja iz taložnika.</t>
  </si>
  <si>
    <t>DN 150 PN 10 - isput postojeći taložnik</t>
  </si>
  <si>
    <t>B.4*</t>
  </si>
  <si>
    <t>ZAŠTITA ISKOPA - NEPREDVIĐENI RADOVI</t>
  </si>
  <si>
    <t>4.2.*</t>
  </si>
  <si>
    <t xml:space="preserve">Ugradnja ankera za vezu veznih greda Pos VG1 i šipova. Prečnik rupe za ankerisanje je  Ø 24, a prečnik ankera Ø 20. Dubina ankerisanja svih ankera je 50 cm. Dužine celih ankera su sledeće : na Pos VG1 pozicija : 28 dužine L=130 cm i 28 dužine L=142 cm. Postupak ugradnje : Cena obuhvata bušenje i čišćenje rupa , pripremu spojnica , čišćenje i ugradnju ankera. Obračun po metru dužnom ankera. </t>
  </si>
  <si>
    <t>REKAPITULACIJA - NEPREDVIĐENI RADOVI</t>
  </si>
  <si>
    <t>UKUPNO DINARA bez PDV-a :</t>
  </si>
  <si>
    <t>RAZLIKA U CENI ANKERA</t>
  </si>
  <si>
    <t>PRIRUBNICE I PRODORI</t>
  </si>
  <si>
    <t xml:space="preserve"> PEŠČANI FILTERI - PROCESNA OPREMA U POLJU</t>
  </si>
  <si>
    <t>UKUPNO SVESKA G1:</t>
  </si>
  <si>
    <t xml:space="preserve"> PEŠČANI FILTERI</t>
  </si>
  <si>
    <t>SVESKA G4</t>
  </si>
  <si>
    <t>04.1.6.2. PREDMER I PREDRAČUN BISTRENJE</t>
  </si>
  <si>
    <t>4.6.1. PREDMER I PREDRAČUN RADOVA SPOLJNE ELEKTRO INSTALACIJE</t>
  </si>
  <si>
    <t>XV</t>
  </si>
  <si>
    <t>GRAĐEVINSKI RADOVI U TRAFOSTANICI</t>
  </si>
  <si>
    <t>XVI</t>
  </si>
  <si>
    <t>DOPUNSKI ELEKTRO RADOVI PO SVESKAMA G1 I G3 - RAZVODNI ORMANI, MERNA OPREMA I AUTOMATIKA</t>
  </si>
  <si>
    <t>SPOLJNI KABLOVSKI RAZVOD</t>
  </si>
  <si>
    <t>XVII</t>
  </si>
  <si>
    <t xml:space="preserve">UKUPNO din. bez PDV-a: </t>
  </si>
  <si>
    <t xml:space="preserve">RADOVI NA SPUŠTANJU KOTE TEMELJNE KONSTRUKCIJE POSTOJEĆEG OBJEKTA </t>
  </si>
  <si>
    <t>UKUPNA REKAPITULACIJA PO PONUDAMA</t>
  </si>
  <si>
    <t>UKUPNO RSD bez PDV-a</t>
  </si>
  <si>
    <t>RAZVODNI ORMANI - DODATNA OPREMA ORMANA RADI UPRAVLJANJA PNEUMATSKIM</t>
  </si>
  <si>
    <t xml:space="preserve"> POGONIMA ISPUSTA MULJA IZ KONCENTRATORA</t>
  </si>
  <si>
    <t>ORMAN AUTOMATIKE TS (=06NW2) - DODATNA OPREMA ORMANA RADI UPRAVLJANJA</t>
  </si>
  <si>
    <t xml:space="preserve"> EL. MOT. POGONIMA ZATVARAČA LAGUNE (TALOŽNICE)</t>
  </si>
  <si>
    <t>PREDMER NAKNADNIH I NEPREDVIĐENIH  POZICIJA RADOVA</t>
  </si>
  <si>
    <t>NA  PPV "PETAR ANTONIJEVIĆ" U UŽICU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</si>
</sst>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409]General"/>
    <numFmt numFmtId="165" formatCode="_-* #,##0.00\ _D_i_n_._-;\-* #,##0.00\ _D_i_n_._-;_-* &quot;-&quot;??\ _D_i_n_._-;_-@_-"/>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vertAlign val="superscript"/>
      <sz val="11"/>
      <name val="Times New Roman"/>
      <family val="1"/>
    </font>
    <font>
      <i/>
      <sz val="11"/>
      <name val="Times New Roman"/>
      <family val="1"/>
    </font>
    <font>
      <sz val="10"/>
      <name val="Times New Roman"/>
      <family val="1"/>
    </font>
    <font>
      <sz val="11"/>
      <color theme="1"/>
      <name val="Calibri"/>
      <family val="2"/>
      <scheme val="minor"/>
    </font>
    <font>
      <b/>
      <i/>
      <sz val="11"/>
      <name val="Times New Roman"/>
      <family val="1"/>
    </font>
    <font>
      <b/>
      <u/>
      <sz val="11"/>
      <name val="Times New Roman"/>
      <family val="1"/>
    </font>
    <font>
      <sz val="11"/>
      <color theme="1"/>
      <name val="Times New Roman"/>
      <family val="1"/>
    </font>
    <font>
      <sz val="11"/>
      <name val="Symbol"/>
      <family val="1"/>
      <charset val="2"/>
    </font>
    <font>
      <sz val="10"/>
      <name val="Arial"/>
      <family val="2"/>
      <charset val="238"/>
    </font>
    <font>
      <b/>
      <sz val="14"/>
      <name val="Times New Roman"/>
      <family val="1"/>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14">
    <xf numFmtId="0" fontId="0" fillId="0" borderId="0" applyNumberFormat="0" applyFont="0" applyFill="0" applyBorder="0" applyAlignment="0" applyProtection="0">
      <alignment vertical="top"/>
    </xf>
    <xf numFmtId="0" fontId="10" fillId="0" borderId="0"/>
    <xf numFmtId="0" fontId="3" fillId="0" borderId="0"/>
    <xf numFmtId="43" fontId="3" fillId="0" borderId="0" applyFont="0" applyFill="0" applyBorder="0" applyAlignment="0" applyProtection="0"/>
    <xf numFmtId="0" fontId="4" fillId="0" borderId="0" applyNumberFormat="0" applyFont="0" applyFill="0" applyBorder="0" applyAlignment="0" applyProtection="0">
      <alignment vertical="top"/>
    </xf>
    <xf numFmtId="0" fontId="15" fillId="0" borderId="0"/>
    <xf numFmtId="0" fontId="2" fillId="0" borderId="0"/>
    <xf numFmtId="43" fontId="2" fillId="0" borderId="0" applyFont="0" applyFill="0" applyBorder="0" applyAlignment="0" applyProtection="0"/>
    <xf numFmtId="165" fontId="15" fillId="0" borderId="0" applyFont="0" applyFill="0" applyBorder="0" applyAlignment="0" applyProtection="0"/>
    <xf numFmtId="0" fontId="2" fillId="0" borderId="0"/>
    <xf numFmtId="0" fontId="4" fillId="0" borderId="0" applyNumberFormat="0" applyFont="0" applyFill="0" applyBorder="0" applyAlignment="0" applyProtection="0">
      <alignment vertical="top"/>
    </xf>
    <xf numFmtId="43" fontId="4" fillId="0" borderId="0" applyFont="0" applyFill="0" applyBorder="0" applyAlignment="0" applyProtection="0"/>
    <xf numFmtId="0" fontId="1" fillId="0" borderId="0"/>
    <xf numFmtId="0" fontId="15" fillId="0" borderId="0"/>
  </cellStyleXfs>
  <cellXfs count="261">
    <xf numFmtId="0" fontId="4" fillId="0" borderId="0" xfId="0" applyNumberFormat="1" applyFont="1" applyFill="1" applyBorder="1" applyAlignment="1" applyProtection="1">
      <alignment vertical="top"/>
    </xf>
    <xf numFmtId="0" fontId="6" fillId="0" borderId="1" xfId="0" applyNumberFormat="1" applyFont="1" applyFill="1" applyBorder="1" applyAlignment="1" applyProtection="1">
      <alignment horizontal="left" vertical="top"/>
    </xf>
    <xf numFmtId="0" fontId="6" fillId="0" borderId="1" xfId="0" applyNumberFormat="1" applyFont="1" applyFill="1" applyBorder="1" applyAlignment="1" applyProtection="1">
      <alignment horizontal="left" vertical="top" wrapText="1"/>
    </xf>
    <xf numFmtId="0" fontId="5" fillId="0" borderId="1" xfId="0" applyNumberFormat="1" applyFont="1" applyFill="1" applyBorder="1" applyAlignment="1" applyProtection="1">
      <alignment horizontal="left" vertical="top"/>
    </xf>
    <xf numFmtId="0" fontId="6" fillId="0" borderId="0" xfId="0" applyNumberFormat="1" applyFont="1" applyFill="1" applyBorder="1" applyAlignment="1" applyProtection="1">
      <alignment vertical="top"/>
    </xf>
    <xf numFmtId="4" fontId="6" fillId="0" borderId="1" xfId="0" applyNumberFormat="1" applyFont="1" applyFill="1" applyBorder="1" applyAlignment="1" applyProtection="1">
      <alignment horizontal="center"/>
    </xf>
    <xf numFmtId="4" fontId="6" fillId="0" borderId="1" xfId="0" applyNumberFormat="1" applyFont="1" applyFill="1" applyBorder="1" applyAlignment="1" applyProtection="1">
      <alignment horizontal="right"/>
    </xf>
    <xf numFmtId="0" fontId="5" fillId="0" borderId="0" xfId="0" applyNumberFormat="1" applyFont="1" applyFill="1" applyBorder="1" applyAlignment="1" applyProtection="1">
      <alignment horizontal="left" vertical="top"/>
    </xf>
    <xf numFmtId="0" fontId="6" fillId="0" borderId="3"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center" vertical="top"/>
    </xf>
    <xf numFmtId="4" fontId="6" fillId="0" borderId="0" xfId="0" applyNumberFormat="1" applyFont="1" applyFill="1" applyBorder="1" applyAlignment="1" applyProtection="1">
      <alignment horizontal="center"/>
    </xf>
    <xf numFmtId="4" fontId="6" fillId="0" borderId="0" xfId="0" applyNumberFormat="1" applyFont="1" applyFill="1" applyBorder="1" applyAlignment="1" applyProtection="1">
      <alignment horizontal="right"/>
    </xf>
    <xf numFmtId="4" fontId="5" fillId="0" borderId="0" xfId="0" applyNumberFormat="1" applyFont="1" applyFill="1" applyBorder="1" applyAlignment="1" applyProtection="1">
      <alignment horizontal="right"/>
    </xf>
    <xf numFmtId="0" fontId="6" fillId="0" borderId="0" xfId="0" applyNumberFormat="1" applyFont="1" applyFill="1" applyBorder="1" applyAlignment="1" applyProtection="1">
      <alignment horizontal="center" vertical="top"/>
    </xf>
    <xf numFmtId="4" fontId="6" fillId="0" borderId="3" xfId="0" applyNumberFormat="1" applyFont="1" applyFill="1" applyBorder="1" applyAlignment="1" applyProtection="1">
      <alignment horizontal="center"/>
    </xf>
    <xf numFmtId="0" fontId="5" fillId="0" borderId="9" xfId="0" applyNumberFormat="1" applyFont="1" applyFill="1" applyBorder="1" applyAlignment="1" applyProtection="1">
      <alignment horizontal="left" vertical="top"/>
    </xf>
    <xf numFmtId="4" fontId="5" fillId="0" borderId="19" xfId="0" applyNumberFormat="1" applyFont="1" applyFill="1" applyBorder="1" applyAlignment="1" applyProtection="1">
      <alignment horizontal="right"/>
    </xf>
    <xf numFmtId="0" fontId="5" fillId="0" borderId="33" xfId="0" applyNumberFormat="1" applyFont="1" applyFill="1" applyBorder="1" applyAlignment="1" applyProtection="1">
      <alignment horizontal="left" vertical="top"/>
    </xf>
    <xf numFmtId="0" fontId="5" fillId="0" borderId="9" xfId="0" applyNumberFormat="1" applyFont="1" applyFill="1" applyBorder="1" applyAlignment="1" applyProtection="1">
      <alignment horizontal="center" vertical="top"/>
    </xf>
    <xf numFmtId="0" fontId="6" fillId="0" borderId="0" xfId="4" applyNumberFormat="1" applyFont="1" applyFill="1" applyBorder="1" applyAlignment="1" applyProtection="1">
      <alignment vertical="top"/>
    </xf>
    <xf numFmtId="4" fontId="6" fillId="0" borderId="0" xfId="4" applyNumberFormat="1" applyFont="1" applyFill="1" applyBorder="1" applyAlignment="1" applyProtection="1">
      <alignment horizontal="center"/>
    </xf>
    <xf numFmtId="4" fontId="6" fillId="0" borderId="0" xfId="4" applyNumberFormat="1" applyFont="1" applyFill="1" applyBorder="1" applyAlignment="1" applyProtection="1">
      <alignment horizontal="right"/>
    </xf>
    <xf numFmtId="0" fontId="9" fillId="0" borderId="0" xfId="4" applyNumberFormat="1" applyFont="1" applyFill="1" applyBorder="1" applyAlignment="1" applyProtection="1">
      <alignment vertical="top"/>
    </xf>
    <xf numFmtId="0" fontId="6" fillId="0" borderId="0" xfId="4" applyNumberFormat="1" applyFont="1" applyFill="1" applyBorder="1" applyAlignment="1" applyProtection="1">
      <alignment horizontal="left" vertical="top"/>
    </xf>
    <xf numFmtId="4" fontId="6" fillId="0" borderId="8" xfId="4" applyNumberFormat="1" applyFont="1" applyFill="1" applyBorder="1" applyAlignment="1" applyProtection="1">
      <alignment horizontal="center"/>
    </xf>
    <xf numFmtId="4" fontId="6" fillId="0" borderId="20" xfId="4" applyNumberFormat="1" applyFont="1" applyFill="1" applyBorder="1" applyAlignment="1" applyProtection="1">
      <alignment horizontal="right"/>
    </xf>
    <xf numFmtId="4" fontId="6" fillId="0" borderId="2" xfId="4" applyNumberFormat="1" applyFont="1" applyFill="1" applyBorder="1" applyAlignment="1" applyProtection="1">
      <alignment horizontal="center"/>
    </xf>
    <xf numFmtId="4" fontId="6" fillId="0" borderId="21" xfId="4" applyNumberFormat="1" applyFont="1" applyFill="1" applyBorder="1" applyAlignment="1" applyProtection="1">
      <alignment horizontal="right"/>
    </xf>
    <xf numFmtId="0" fontId="5" fillId="0" borderId="18" xfId="4" applyNumberFormat="1" applyFont="1" applyFill="1" applyBorder="1" applyAlignment="1" applyProtection="1">
      <alignment horizontal="left" vertical="top"/>
    </xf>
    <xf numFmtId="0" fontId="5" fillId="0" borderId="9" xfId="4" applyNumberFormat="1" applyFont="1" applyFill="1" applyBorder="1" applyAlignment="1" applyProtection="1">
      <alignment horizontal="left" vertical="top" wrapText="1"/>
    </xf>
    <xf numFmtId="4" fontId="5" fillId="0" borderId="18" xfId="4" applyNumberFormat="1" applyFont="1" applyFill="1" applyBorder="1" applyAlignment="1" applyProtection="1">
      <alignment horizontal="right"/>
    </xf>
    <xf numFmtId="4" fontId="5" fillId="0" borderId="9" xfId="4" applyNumberFormat="1" applyFont="1" applyFill="1" applyBorder="1" applyAlignment="1" applyProtection="1">
      <alignment horizontal="center"/>
    </xf>
    <xf numFmtId="4" fontId="5" fillId="0" borderId="19" xfId="4" applyNumberFormat="1" applyFont="1" applyFill="1" applyBorder="1" applyAlignment="1" applyProtection="1">
      <alignment horizontal="right"/>
    </xf>
    <xf numFmtId="0" fontId="6" fillId="0" borderId="2" xfId="4" applyNumberFormat="1" applyFont="1" applyFill="1" applyBorder="1" applyAlignment="1" applyProtection="1">
      <alignment horizontal="left" vertical="top"/>
    </xf>
    <xf numFmtId="0" fontId="6" fillId="0" borderId="2" xfId="4" applyNumberFormat="1" applyFont="1" applyFill="1" applyBorder="1" applyAlignment="1" applyProtection="1">
      <alignment horizontal="left" vertical="top" wrapText="1"/>
    </xf>
    <xf numFmtId="0" fontId="6" fillId="0" borderId="1" xfId="4" applyNumberFormat="1" applyFont="1" applyFill="1" applyBorder="1" applyAlignment="1" applyProtection="1">
      <alignment horizontal="left" vertical="top"/>
    </xf>
    <xf numFmtId="0" fontId="6" fillId="0" borderId="1" xfId="4" applyNumberFormat="1" applyFont="1" applyFill="1" applyBorder="1" applyAlignment="1" applyProtection="1">
      <alignment horizontal="left" vertical="top" wrapText="1"/>
    </xf>
    <xf numFmtId="4" fontId="6" fillId="0" borderId="4" xfId="4" applyNumberFormat="1" applyFont="1" applyFill="1" applyBorder="1" applyAlignment="1" applyProtection="1">
      <alignment horizontal="center"/>
    </xf>
    <xf numFmtId="4" fontId="6" fillId="0" borderId="15" xfId="4" applyNumberFormat="1" applyFont="1" applyFill="1" applyBorder="1" applyAlignment="1" applyProtection="1">
      <alignment horizontal="right"/>
    </xf>
    <xf numFmtId="4" fontId="6" fillId="0" borderId="1" xfId="4" applyNumberFormat="1" applyFont="1" applyFill="1" applyBorder="1" applyAlignment="1" applyProtection="1">
      <alignment horizontal="center"/>
    </xf>
    <xf numFmtId="4" fontId="6" fillId="0" borderId="16" xfId="4" applyNumberFormat="1" applyFont="1" applyFill="1" applyBorder="1" applyAlignment="1" applyProtection="1">
      <alignment horizontal="right"/>
    </xf>
    <xf numFmtId="4" fontId="6" fillId="0" borderId="15" xfId="4" applyNumberFormat="1" applyFont="1" applyFill="1" applyBorder="1" applyAlignment="1" applyProtection="1">
      <alignment horizontal="center"/>
    </xf>
    <xf numFmtId="4" fontId="6" fillId="0" borderId="1" xfId="4" applyNumberFormat="1" applyFont="1" applyFill="1" applyBorder="1" applyAlignment="1" applyProtection="1">
      <alignment horizontal="right"/>
    </xf>
    <xf numFmtId="4" fontId="6" fillId="0" borderId="27" xfId="4" applyNumberFormat="1" applyFont="1" applyFill="1" applyBorder="1" applyAlignment="1" applyProtection="1">
      <alignment horizontal="center"/>
    </xf>
    <xf numFmtId="4" fontId="6" fillId="0" borderId="28" xfId="4" applyNumberFormat="1" applyFont="1" applyFill="1" applyBorder="1" applyAlignment="1" applyProtection="1">
      <alignment horizontal="right"/>
    </xf>
    <xf numFmtId="4" fontId="5" fillId="0" borderId="11" xfId="4" applyNumberFormat="1" applyFont="1" applyFill="1" applyBorder="1" applyAlignment="1" applyProtection="1">
      <alignment horizontal="center"/>
    </xf>
    <xf numFmtId="0" fontId="5" fillId="0" borderId="9" xfId="4" applyNumberFormat="1" applyFont="1" applyFill="1" applyBorder="1" applyAlignment="1" applyProtection="1">
      <alignment horizontal="left" vertical="top"/>
    </xf>
    <xf numFmtId="4" fontId="6" fillId="0" borderId="11" xfId="4" applyNumberFormat="1" applyFont="1" applyFill="1" applyBorder="1" applyAlignment="1" applyProtection="1">
      <alignment horizontal="center"/>
    </xf>
    <xf numFmtId="4" fontId="6" fillId="0" borderId="18" xfId="4" applyNumberFormat="1" applyFont="1" applyFill="1" applyBorder="1" applyAlignment="1" applyProtection="1">
      <alignment horizontal="right"/>
    </xf>
    <xf numFmtId="4" fontId="6" fillId="0" borderId="9" xfId="4" applyNumberFormat="1" applyFont="1" applyFill="1" applyBorder="1" applyAlignment="1" applyProtection="1">
      <alignment horizontal="center"/>
    </xf>
    <xf numFmtId="0" fontId="5" fillId="0" borderId="35" xfId="4" applyNumberFormat="1" applyFont="1" applyFill="1" applyBorder="1" applyAlignment="1" applyProtection="1">
      <alignment horizontal="left" vertical="top"/>
    </xf>
    <xf numFmtId="0" fontId="5" fillId="0" borderId="36" xfId="4" applyNumberFormat="1" applyFont="1" applyFill="1" applyBorder="1" applyAlignment="1" applyProtection="1">
      <alignment horizontal="left" vertical="top" wrapText="1"/>
    </xf>
    <xf numFmtId="4" fontId="5" fillId="0" borderId="34" xfId="4" applyNumberFormat="1" applyFont="1" applyFill="1" applyBorder="1" applyAlignment="1" applyProtection="1">
      <alignment horizontal="center" vertical="center"/>
    </xf>
    <xf numFmtId="4" fontId="5" fillId="0" borderId="35" xfId="4" applyNumberFormat="1" applyFont="1" applyFill="1" applyBorder="1" applyAlignment="1" applyProtection="1">
      <alignment horizontal="center" vertical="center" wrapText="1"/>
    </xf>
    <xf numFmtId="4" fontId="5" fillId="0" borderId="36" xfId="4" applyNumberFormat="1" applyFont="1" applyFill="1" applyBorder="1" applyAlignment="1" applyProtection="1">
      <alignment horizontal="center" vertical="center"/>
    </xf>
    <xf numFmtId="4" fontId="5" fillId="0" borderId="37" xfId="4" applyNumberFormat="1" applyFont="1" applyFill="1" applyBorder="1" applyAlignment="1" applyProtection="1">
      <alignment horizontal="center" vertical="center" wrapText="1"/>
    </xf>
    <xf numFmtId="0" fontId="6" fillId="0" borderId="18" xfId="4" applyNumberFormat="1" applyFont="1" applyFill="1" applyBorder="1" applyAlignment="1" applyProtection="1">
      <alignment horizontal="left" vertical="top"/>
    </xf>
    <xf numFmtId="4" fontId="6" fillId="0" borderId="22" xfId="4" applyNumberFormat="1" applyFont="1" applyFill="1" applyBorder="1" applyAlignment="1" applyProtection="1">
      <alignment horizontal="right"/>
    </xf>
    <xf numFmtId="4" fontId="6" fillId="0" borderId="10" xfId="4" applyNumberFormat="1" applyFont="1" applyFill="1" applyBorder="1" applyAlignment="1" applyProtection="1">
      <alignment horizontal="center"/>
    </xf>
    <xf numFmtId="0" fontId="5" fillId="0" borderId="1" xfId="4" applyNumberFormat="1" applyFont="1" applyFill="1" applyBorder="1" applyAlignment="1" applyProtection="1">
      <alignment horizontal="left" vertical="top"/>
    </xf>
    <xf numFmtId="4" fontId="5" fillId="0" borderId="16" xfId="4" applyNumberFormat="1" applyFont="1" applyFill="1" applyBorder="1" applyAlignment="1" applyProtection="1">
      <alignment horizontal="right"/>
    </xf>
    <xf numFmtId="0" fontId="5" fillId="0" borderId="1" xfId="4" applyNumberFormat="1" applyFont="1" applyFill="1" applyBorder="1" applyAlignment="1" applyProtection="1">
      <alignment horizontal="left" vertical="top" wrapText="1"/>
    </xf>
    <xf numFmtId="0" fontId="5" fillId="0" borderId="35" xfId="4" applyNumberFormat="1" applyFont="1" applyFill="1" applyBorder="1" applyAlignment="1" applyProtection="1">
      <alignment horizontal="left" vertical="center"/>
    </xf>
    <xf numFmtId="0" fontId="5" fillId="0" borderId="36" xfId="4" applyNumberFormat="1" applyFont="1" applyFill="1" applyBorder="1" applyAlignment="1" applyProtection="1">
      <alignment horizontal="left" vertical="center" wrapText="1"/>
    </xf>
    <xf numFmtId="4" fontId="6" fillId="0" borderId="23" xfId="4" applyNumberFormat="1" applyFont="1" applyFill="1" applyBorder="1" applyAlignment="1" applyProtection="1">
      <alignment horizontal="right"/>
    </xf>
    <xf numFmtId="4" fontId="6" fillId="0" borderId="18" xfId="4" applyNumberFormat="1" applyFont="1" applyFill="1" applyBorder="1" applyAlignment="1" applyProtection="1">
      <alignment horizontal="center"/>
    </xf>
    <xf numFmtId="4" fontId="6" fillId="0" borderId="9" xfId="4" applyNumberFormat="1" applyFont="1" applyFill="1" applyBorder="1" applyAlignment="1" applyProtection="1">
      <alignment horizontal="right"/>
    </xf>
    <xf numFmtId="4" fontId="6" fillId="0" borderId="19" xfId="4" applyNumberFormat="1" applyFont="1" applyFill="1" applyBorder="1" applyAlignment="1" applyProtection="1">
      <alignment horizontal="right"/>
    </xf>
    <xf numFmtId="4" fontId="6" fillId="0" borderId="20" xfId="4" applyNumberFormat="1" applyFont="1" applyFill="1" applyBorder="1" applyAlignment="1" applyProtection="1">
      <alignment horizontal="center"/>
    </xf>
    <xf numFmtId="4" fontId="6" fillId="0" borderId="2" xfId="4" applyNumberFormat="1" applyFont="1" applyFill="1" applyBorder="1" applyAlignment="1" applyProtection="1">
      <alignment horizontal="right"/>
    </xf>
    <xf numFmtId="0" fontId="5" fillId="0" borderId="28" xfId="4" applyNumberFormat="1" applyFont="1" applyFill="1" applyBorder="1" applyAlignment="1" applyProtection="1">
      <alignment horizontal="left" vertical="top"/>
    </xf>
    <xf numFmtId="0" fontId="5" fillId="0" borderId="28" xfId="4" applyNumberFormat="1" applyFont="1" applyFill="1" applyBorder="1" applyAlignment="1" applyProtection="1">
      <alignment horizontal="left" vertical="top" wrapText="1"/>
    </xf>
    <xf numFmtId="4" fontId="6" fillId="0" borderId="38" xfId="4" applyNumberFormat="1" applyFont="1" applyFill="1" applyBorder="1" applyAlignment="1" applyProtection="1">
      <alignment horizontal="center"/>
    </xf>
    <xf numFmtId="4" fontId="6" fillId="0" borderId="27" xfId="4" applyNumberFormat="1" applyFont="1" applyFill="1" applyBorder="1" applyAlignment="1" applyProtection="1">
      <alignment horizontal="right"/>
    </xf>
    <xf numFmtId="4" fontId="6" fillId="0" borderId="28" xfId="4" applyNumberFormat="1" applyFont="1" applyFill="1" applyBorder="1" applyAlignment="1" applyProtection="1">
      <alignment horizontal="center"/>
    </xf>
    <xf numFmtId="4" fontId="6" fillId="0" borderId="29" xfId="4" applyNumberFormat="1" applyFont="1" applyFill="1" applyBorder="1" applyAlignment="1" applyProtection="1">
      <alignment horizontal="right"/>
    </xf>
    <xf numFmtId="0" fontId="6" fillId="0" borderId="28" xfId="4" applyNumberFormat="1" applyFont="1" applyFill="1" applyBorder="1" applyAlignment="1" applyProtection="1">
      <alignment horizontal="left" vertical="top"/>
    </xf>
    <xf numFmtId="0" fontId="6" fillId="0" borderId="28" xfId="4" applyNumberFormat="1" applyFont="1" applyFill="1" applyBorder="1" applyAlignment="1" applyProtection="1">
      <alignment horizontal="left" vertical="top" wrapText="1"/>
    </xf>
    <xf numFmtId="0" fontId="9" fillId="0" borderId="0" xfId="4" applyNumberFormat="1" applyFont="1" applyFill="1" applyBorder="1" applyAlignment="1" applyProtection="1">
      <alignment horizontal="right"/>
    </xf>
    <xf numFmtId="0" fontId="6" fillId="0" borderId="0" xfId="4" applyNumberFormat="1" applyFont="1" applyFill="1" applyBorder="1" applyAlignment="1" applyProtection="1">
      <alignment horizontal="left" vertical="top" wrapText="1"/>
    </xf>
    <xf numFmtId="4" fontId="6" fillId="0" borderId="30" xfId="4" applyNumberFormat="1" applyFont="1" applyFill="1" applyBorder="1" applyAlignment="1" applyProtection="1">
      <alignment horizontal="center"/>
    </xf>
    <xf numFmtId="4" fontId="6" fillId="0" borderId="31" xfId="4" applyNumberFormat="1" applyFont="1" applyFill="1" applyBorder="1" applyAlignment="1" applyProtection="1">
      <alignment horizontal="right"/>
    </xf>
    <xf numFmtId="4" fontId="6" fillId="0" borderId="32" xfId="4" applyNumberFormat="1" applyFont="1" applyFill="1" applyBorder="1" applyAlignment="1" applyProtection="1">
      <alignment horizontal="right"/>
    </xf>
    <xf numFmtId="0" fontId="6" fillId="0" borderId="14" xfId="4" applyNumberFormat="1" applyFont="1" applyFill="1" applyBorder="1" applyAlignment="1" applyProtection="1">
      <alignment horizontal="left" vertical="top"/>
    </xf>
    <xf numFmtId="0" fontId="6" fillId="0" borderId="14" xfId="4" applyNumberFormat="1" applyFont="1" applyFill="1" applyBorder="1" applyAlignment="1" applyProtection="1">
      <alignment horizontal="left" vertical="top" wrapText="1"/>
    </xf>
    <xf numFmtId="4" fontId="6" fillId="0" borderId="14" xfId="4" applyNumberFormat="1" applyFont="1" applyFill="1" applyBorder="1" applyAlignment="1" applyProtection="1">
      <alignment horizontal="center"/>
    </xf>
    <xf numFmtId="4" fontId="6" fillId="0" borderId="14" xfId="4" applyNumberFormat="1" applyFont="1" applyFill="1" applyBorder="1" applyAlignment="1" applyProtection="1">
      <alignment horizontal="right"/>
    </xf>
    <xf numFmtId="0" fontId="5" fillId="0" borderId="22" xfId="4" applyNumberFormat="1" applyFont="1" applyFill="1" applyBorder="1" applyAlignment="1" applyProtection="1">
      <alignment horizontal="left" vertical="top"/>
    </xf>
    <xf numFmtId="0" fontId="5" fillId="0" borderId="10" xfId="4" applyNumberFormat="1" applyFont="1" applyFill="1" applyBorder="1" applyAlignment="1" applyProtection="1">
      <alignment horizontal="left" vertical="top"/>
    </xf>
    <xf numFmtId="4" fontId="6" fillId="0" borderId="12" xfId="4" applyNumberFormat="1" applyFont="1" applyFill="1" applyBorder="1" applyAlignment="1" applyProtection="1">
      <alignment horizontal="center"/>
    </xf>
    <xf numFmtId="4" fontId="5" fillId="0" borderId="23" xfId="4" applyNumberFormat="1" applyFont="1" applyFill="1" applyBorder="1" applyAlignment="1" applyProtection="1">
      <alignment horizontal="right"/>
    </xf>
    <xf numFmtId="0" fontId="5" fillId="0" borderId="27" xfId="4" applyNumberFormat="1" applyFont="1" applyFill="1" applyBorder="1" applyAlignment="1" applyProtection="1">
      <alignment horizontal="left" vertical="top"/>
    </xf>
    <xf numFmtId="4" fontId="5" fillId="0" borderId="29" xfId="4" applyNumberFormat="1" applyFont="1" applyFill="1" applyBorder="1" applyAlignment="1" applyProtection="1">
      <alignment horizontal="right"/>
    </xf>
    <xf numFmtId="4" fontId="6" fillId="0" borderId="6" xfId="0" applyNumberFormat="1" applyFont="1" applyFill="1" applyBorder="1" applyAlignment="1" applyProtection="1">
      <alignment horizontal="center"/>
    </xf>
    <xf numFmtId="0" fontId="6" fillId="0" borderId="1" xfId="0" applyNumberFormat="1" applyFont="1" applyFill="1" applyBorder="1" applyAlignment="1" applyProtection="1">
      <alignment horizontal="left" vertical="justify"/>
    </xf>
    <xf numFmtId="4" fontId="6" fillId="0" borderId="5" xfId="4" applyNumberFormat="1" applyFont="1" applyFill="1" applyBorder="1" applyAlignment="1" applyProtection="1">
      <alignment horizontal="right"/>
    </xf>
    <xf numFmtId="0" fontId="5" fillId="0" borderId="9" xfId="0" applyNumberFormat="1" applyFont="1" applyFill="1" applyBorder="1" applyAlignment="1" applyProtection="1">
      <alignment vertical="top"/>
    </xf>
    <xf numFmtId="0" fontId="6" fillId="0" borderId="9" xfId="0" applyNumberFormat="1" applyFont="1" applyFill="1" applyBorder="1" applyAlignment="1" applyProtection="1">
      <alignment vertical="top"/>
    </xf>
    <xf numFmtId="4" fontId="6" fillId="0" borderId="9" xfId="0" applyNumberFormat="1" applyFont="1" applyFill="1" applyBorder="1" applyAlignment="1" applyProtection="1">
      <alignment horizontal="center"/>
    </xf>
    <xf numFmtId="0" fontId="5" fillId="0" borderId="9" xfId="0" applyNumberFormat="1" applyFont="1" applyFill="1" applyBorder="1" applyAlignment="1" applyProtection="1">
      <alignment horizontal="left" vertical="top" indent="1"/>
    </xf>
    <xf numFmtId="4" fontId="6" fillId="0" borderId="9" xfId="0" applyNumberFormat="1" applyFont="1" applyFill="1" applyBorder="1" applyAlignment="1" applyProtection="1">
      <alignment horizontal="right"/>
    </xf>
    <xf numFmtId="4" fontId="6" fillId="0" borderId="9" xfId="0" applyNumberFormat="1" applyFont="1" applyFill="1" applyBorder="1" applyAlignment="1" applyProtection="1">
      <alignment vertical="top"/>
    </xf>
    <xf numFmtId="0" fontId="5" fillId="0" borderId="3" xfId="0" applyNumberFormat="1" applyFont="1" applyFill="1" applyBorder="1" applyAlignment="1" applyProtection="1">
      <alignment horizontal="center" vertical="top"/>
    </xf>
    <xf numFmtId="4" fontId="6" fillId="0" borderId="3" xfId="0" applyNumberFormat="1" applyFont="1" applyFill="1" applyBorder="1" applyAlignment="1" applyProtection="1">
      <alignment horizontal="right"/>
    </xf>
    <xf numFmtId="0" fontId="6" fillId="0" borderId="9" xfId="0" applyNumberFormat="1" applyFont="1" applyFill="1" applyBorder="1" applyAlignment="1" applyProtection="1">
      <alignment horizontal="center" vertical="top"/>
    </xf>
    <xf numFmtId="4" fontId="5" fillId="0" borderId="9" xfId="0" applyNumberFormat="1" applyFont="1" applyFill="1" applyBorder="1" applyAlignment="1" applyProtection="1">
      <alignment horizontal="right"/>
    </xf>
    <xf numFmtId="0" fontId="6" fillId="0" borderId="15" xfId="0" applyNumberFormat="1" applyFont="1" applyFill="1" applyBorder="1" applyAlignment="1" applyProtection="1">
      <alignment horizontal="center" vertical="top"/>
    </xf>
    <xf numFmtId="0" fontId="6" fillId="0" borderId="0" xfId="4" applyNumberFormat="1" applyFont="1" applyFill="1" applyBorder="1" applyAlignment="1" applyProtection="1">
      <alignment horizontal="right"/>
    </xf>
    <xf numFmtId="0" fontId="6" fillId="0" borderId="7" xfId="0" applyNumberFormat="1" applyFont="1" applyFill="1" applyBorder="1" applyAlignment="1" applyProtection="1">
      <alignment horizontal="left" vertical="top"/>
    </xf>
    <xf numFmtId="0" fontId="5" fillId="0" borderId="5" xfId="0" applyNumberFormat="1" applyFont="1" applyFill="1" applyBorder="1" applyAlignment="1" applyProtection="1">
      <alignment horizontal="right" vertical="justify"/>
    </xf>
    <xf numFmtId="4" fontId="6" fillId="0" borderId="25" xfId="4" applyNumberFormat="1" applyFont="1" applyFill="1" applyBorder="1" applyAlignment="1" applyProtection="1">
      <alignment horizontal="center"/>
    </xf>
    <xf numFmtId="4" fontId="5" fillId="0" borderId="26" xfId="4" applyNumberFormat="1" applyFont="1" applyFill="1" applyBorder="1" applyAlignment="1" applyProtection="1">
      <alignment horizontal="right"/>
    </xf>
    <xf numFmtId="0" fontId="6" fillId="0" borderId="9" xfId="0" applyNumberFormat="1" applyFont="1" applyFill="1" applyBorder="1" applyAlignment="1" applyProtection="1">
      <alignment horizontal="left" vertical="top"/>
    </xf>
    <xf numFmtId="4" fontId="6" fillId="0" borderId="17" xfId="4" applyNumberFormat="1" applyFont="1" applyFill="1" applyBorder="1" applyAlignment="1" applyProtection="1">
      <alignment horizontal="right"/>
    </xf>
    <xf numFmtId="0" fontId="5" fillId="0" borderId="9" xfId="0" applyNumberFormat="1" applyFont="1" applyFill="1" applyBorder="1" applyAlignment="1" applyProtection="1">
      <alignment horizontal="right" vertical="justify"/>
    </xf>
    <xf numFmtId="4" fontId="6" fillId="0" borderId="11" xfId="0" applyNumberFormat="1" applyFont="1" applyFill="1" applyBorder="1" applyAlignment="1" applyProtection="1">
      <alignment horizontal="center"/>
    </xf>
    <xf numFmtId="0" fontId="5" fillId="0" borderId="33" xfId="0" applyNumberFormat="1" applyFont="1" applyFill="1" applyBorder="1" applyAlignment="1" applyProtection="1">
      <alignment horizontal="center" vertical="top"/>
    </xf>
    <xf numFmtId="4" fontId="5" fillId="0" borderId="9" xfId="13" applyNumberFormat="1" applyFont="1" applyFill="1" applyBorder="1" applyAlignment="1">
      <alignment horizontal="center" vertical="center" wrapText="1"/>
    </xf>
    <xf numFmtId="0" fontId="5" fillId="0" borderId="13" xfId="0" applyNumberFormat="1" applyFont="1" applyFill="1" applyBorder="1" applyAlignment="1" applyProtection="1">
      <alignment vertical="top"/>
    </xf>
    <xf numFmtId="0" fontId="6" fillId="0" borderId="3" xfId="4" applyNumberFormat="1" applyFont="1" applyFill="1" applyBorder="1" applyAlignment="1" applyProtection="1">
      <alignment horizontal="left" vertical="top"/>
    </xf>
    <xf numFmtId="0" fontId="6" fillId="0" borderId="3" xfId="4" applyNumberFormat="1" applyFont="1" applyFill="1" applyBorder="1" applyAlignment="1" applyProtection="1">
      <alignment horizontal="left" vertical="top" wrapText="1"/>
    </xf>
    <xf numFmtId="0" fontId="6" fillId="0" borderId="0" xfId="4" applyNumberFormat="1" applyFont="1" applyFill="1" applyBorder="1" applyAlignment="1" applyProtection="1">
      <alignment horizontal="center" vertical="top"/>
    </xf>
    <xf numFmtId="4" fontId="6" fillId="0" borderId="0" xfId="4" applyNumberFormat="1" applyFont="1" applyFill="1" applyBorder="1" applyAlignment="1" applyProtection="1">
      <alignment vertical="top"/>
    </xf>
    <xf numFmtId="0" fontId="6" fillId="0" borderId="1" xfId="5" applyFont="1" applyBorder="1"/>
    <xf numFmtId="0" fontId="5" fillId="0" borderId="1" xfId="4" applyNumberFormat="1" applyFont="1" applyFill="1" applyBorder="1" applyAlignment="1" applyProtection="1">
      <alignment horizontal="left" vertical="center"/>
    </xf>
    <xf numFmtId="0" fontId="6" fillId="0" borderId="1" xfId="5" applyFont="1" applyBorder="1" applyAlignment="1">
      <alignment horizontal="center" wrapText="1"/>
    </xf>
    <xf numFmtId="0" fontId="5" fillId="0" borderId="1" xfId="4" applyNumberFormat="1" applyFont="1" applyFill="1" applyBorder="1" applyAlignment="1" applyProtection="1">
      <alignment horizontal="center" vertical="center"/>
    </xf>
    <xf numFmtId="0" fontId="6" fillId="0" borderId="1" xfId="4" applyFont="1" applyBorder="1" applyAlignment="1">
      <alignment horizontal="justify"/>
    </xf>
    <xf numFmtId="0" fontId="6" fillId="0" borderId="1" xfId="4" applyFont="1" applyBorder="1" applyAlignment="1">
      <alignment horizontal="center"/>
    </xf>
    <xf numFmtId="4" fontId="6" fillId="0" borderId="1" xfId="4" applyNumberFormat="1" applyFont="1" applyBorder="1" applyAlignment="1">
      <alignment horizontal="right"/>
    </xf>
    <xf numFmtId="4" fontId="6" fillId="0" borderId="1" xfId="4" applyNumberFormat="1" applyFont="1" applyBorder="1" applyAlignment="1"/>
    <xf numFmtId="0" fontId="6" fillId="0" borderId="1" xfId="4" applyFont="1" applyBorder="1" applyAlignment="1">
      <alignment horizontal="center" vertical="top"/>
    </xf>
    <xf numFmtId="0" fontId="12" fillId="0" borderId="1" xfId="4" applyFont="1" applyFill="1" applyBorder="1" applyAlignment="1">
      <alignment horizontal="justify"/>
    </xf>
    <xf numFmtId="0" fontId="6" fillId="0" borderId="1" xfId="4" applyFont="1" applyBorder="1" applyAlignment="1">
      <alignment horizontal="left" vertical="top" wrapText="1"/>
    </xf>
    <xf numFmtId="0" fontId="6" fillId="0" borderId="1" xfId="4" applyFont="1" applyBorder="1" applyAlignment="1">
      <alignment horizontal="left" vertical="top"/>
    </xf>
    <xf numFmtId="4" fontId="6" fillId="0" borderId="1" xfId="4" applyNumberFormat="1" applyFont="1" applyFill="1" applyBorder="1" applyAlignment="1">
      <alignment horizontal="right"/>
    </xf>
    <xf numFmtId="0" fontId="6" fillId="0" borderId="1" xfId="4" applyFont="1" applyFill="1" applyBorder="1" applyAlignment="1">
      <alignment horizontal="left" vertical="top" wrapText="1"/>
    </xf>
    <xf numFmtId="0" fontId="6" fillId="0" borderId="1" xfId="4" applyFont="1" applyBorder="1" applyAlignment="1">
      <alignment horizontal="justify" wrapText="1"/>
    </xf>
    <xf numFmtId="0" fontId="6" fillId="0" borderId="1" xfId="4" applyFont="1" applyFill="1" applyBorder="1" applyAlignment="1">
      <alignment horizontal="center" vertical="top"/>
    </xf>
    <xf numFmtId="0" fontId="6" fillId="0" borderId="1" xfId="4" applyFont="1" applyFill="1" applyBorder="1" applyAlignment="1">
      <alignment horizontal="center"/>
    </xf>
    <xf numFmtId="0" fontId="6" fillId="0" borderId="1" xfId="4" applyFont="1" applyFill="1" applyBorder="1" applyAlignment="1">
      <alignment horizontal="justify"/>
    </xf>
    <xf numFmtId="0" fontId="6" fillId="0" borderId="1" xfId="4" applyFont="1" applyBorder="1" applyAlignment="1">
      <alignment horizontal="justify" vertical="top"/>
    </xf>
    <xf numFmtId="164" fontId="13" fillId="0" borderId="1" xfId="4" applyNumberFormat="1" applyFont="1" applyFill="1" applyBorder="1" applyAlignment="1" applyProtection="1">
      <alignment horizontal="justify" vertical="top" wrapText="1"/>
    </xf>
    <xf numFmtId="4" fontId="6" fillId="0" borderId="1" xfId="4" applyNumberFormat="1" applyFont="1" applyFill="1" applyBorder="1" applyAlignment="1">
      <alignment horizontal="right" vertical="top"/>
    </xf>
    <xf numFmtId="4" fontId="6" fillId="0" borderId="1" xfId="4" applyNumberFormat="1" applyFont="1" applyBorder="1" applyAlignment="1">
      <alignment horizontal="right" vertical="top"/>
    </xf>
    <xf numFmtId="0" fontId="6" fillId="0" borderId="3" xfId="4" applyFont="1" applyBorder="1" applyAlignment="1">
      <alignment horizontal="center" vertical="top"/>
    </xf>
    <xf numFmtId="0" fontId="6" fillId="0" borderId="3" xfId="4" applyFont="1" applyBorder="1" applyAlignment="1">
      <alignment horizontal="justify"/>
    </xf>
    <xf numFmtId="0" fontId="6" fillId="0" borderId="3" xfId="4" applyFont="1" applyBorder="1" applyAlignment="1">
      <alignment horizontal="center"/>
    </xf>
    <xf numFmtId="4" fontId="6" fillId="0" borderId="3" xfId="4" applyNumberFormat="1" applyFont="1" applyBorder="1" applyAlignment="1">
      <alignment horizontal="right"/>
    </xf>
    <xf numFmtId="4" fontId="6" fillId="0" borderId="3" xfId="4" applyNumberFormat="1" applyFont="1" applyBorder="1" applyAlignment="1"/>
    <xf numFmtId="0" fontId="6" fillId="0" borderId="9" xfId="4" applyNumberFormat="1" applyFont="1" applyFill="1" applyBorder="1" applyAlignment="1" applyProtection="1">
      <alignment horizontal="left" vertical="top"/>
    </xf>
    <xf numFmtId="49" fontId="5" fillId="0" borderId="9" xfId="4" applyNumberFormat="1" applyFont="1" applyFill="1" applyBorder="1" applyAlignment="1" applyProtection="1">
      <alignment horizontal="left" vertical="top" wrapText="1"/>
    </xf>
    <xf numFmtId="0" fontId="6" fillId="0" borderId="9" xfId="4" applyNumberFormat="1" applyFont="1" applyFill="1" applyBorder="1" applyAlignment="1" applyProtection="1">
      <alignment horizontal="center"/>
    </xf>
    <xf numFmtId="4" fontId="5" fillId="0" borderId="9" xfId="4" applyNumberFormat="1" applyFont="1" applyFill="1" applyBorder="1" applyAlignment="1" applyProtection="1">
      <alignment horizontal="right" vertical="top"/>
    </xf>
    <xf numFmtId="0" fontId="6" fillId="0" borderId="39" xfId="5" applyFont="1" applyBorder="1"/>
    <xf numFmtId="0" fontId="6" fillId="0" borderId="39" xfId="5" applyFont="1" applyBorder="1" applyAlignment="1">
      <alignment horizontal="left" vertical="center" wrapText="1"/>
    </xf>
    <xf numFmtId="0" fontId="6" fillId="0" borderId="39" xfId="5" applyFont="1" applyBorder="1" applyAlignment="1">
      <alignment horizontal="center" wrapText="1"/>
    </xf>
    <xf numFmtId="4" fontId="6" fillId="0" borderId="39" xfId="5" applyNumberFormat="1" applyFont="1" applyBorder="1" applyAlignment="1">
      <alignment horizontal="center" wrapText="1"/>
    </xf>
    <xf numFmtId="4" fontId="6" fillId="0" borderId="39" xfId="5" applyNumberFormat="1" applyFont="1" applyBorder="1" applyAlignment="1">
      <alignment horizontal="right" vertical="center" wrapText="1"/>
    </xf>
    <xf numFmtId="0" fontId="5" fillId="0" borderId="1" xfId="4" applyNumberFormat="1" applyFont="1" applyFill="1" applyBorder="1" applyAlignment="1" applyProtection="1">
      <alignment horizontal="left" vertical="center" wrapText="1"/>
    </xf>
    <xf numFmtId="4" fontId="5" fillId="0" borderId="1" xfId="4" applyNumberFormat="1" applyFont="1" applyFill="1" applyBorder="1" applyAlignment="1" applyProtection="1">
      <alignment horizontal="center" vertical="center"/>
    </xf>
    <xf numFmtId="4" fontId="5" fillId="0" borderId="1" xfId="4" applyNumberFormat="1" applyFont="1" applyFill="1" applyBorder="1" applyAlignment="1" applyProtection="1">
      <alignment horizontal="center" vertical="center" wrapText="1"/>
    </xf>
    <xf numFmtId="0" fontId="5" fillId="0" borderId="1" xfId="5" applyFont="1" applyBorder="1" applyAlignment="1">
      <alignment horizontal="left"/>
    </xf>
    <xf numFmtId="49" fontId="5" fillId="0" borderId="1" xfId="5" applyNumberFormat="1" applyFont="1" applyFill="1" applyBorder="1" applyAlignment="1" applyProtection="1">
      <alignment horizontal="left" vertical="top"/>
    </xf>
    <xf numFmtId="0" fontId="6" fillId="0" borderId="1" xfId="5" applyNumberFormat="1" applyFont="1" applyFill="1" applyBorder="1" applyAlignment="1" applyProtection="1">
      <alignment horizontal="center" vertical="top"/>
    </xf>
    <xf numFmtId="49" fontId="11" fillId="0" borderId="1" xfId="5" applyNumberFormat="1" applyFont="1" applyFill="1" applyBorder="1" applyAlignment="1" applyProtection="1">
      <alignment horizontal="left" vertical="top"/>
    </xf>
    <xf numFmtId="0" fontId="5" fillId="0" borderId="1" xfId="5" applyNumberFormat="1" applyFont="1" applyFill="1" applyBorder="1" applyAlignment="1" applyProtection="1">
      <alignment horizontal="left" vertical="top"/>
    </xf>
    <xf numFmtId="49" fontId="6" fillId="0" borderId="1" xfId="5" applyNumberFormat="1" applyFont="1" applyFill="1" applyBorder="1" applyAlignment="1" applyProtection="1">
      <alignment horizontal="left" vertical="top"/>
    </xf>
    <xf numFmtId="0" fontId="8" fillId="0" borderId="1" xfId="5" applyNumberFormat="1" applyFont="1" applyFill="1" applyBorder="1" applyAlignment="1" applyProtection="1">
      <alignment horizontal="left" vertical="top"/>
    </xf>
    <xf numFmtId="3" fontId="6" fillId="0" borderId="1" xfId="5" applyNumberFormat="1" applyFont="1" applyFill="1" applyBorder="1" applyAlignment="1" applyProtection="1">
      <alignment horizontal="center" vertical="top"/>
    </xf>
    <xf numFmtId="0" fontId="6" fillId="0" borderId="1" xfId="5" applyNumberFormat="1" applyFont="1" applyFill="1" applyBorder="1" applyAlignment="1" applyProtection="1">
      <alignment horizontal="left" vertical="top" wrapText="1"/>
    </xf>
    <xf numFmtId="0" fontId="6" fillId="0" borderId="1" xfId="5" applyNumberFormat="1" applyFont="1" applyFill="1" applyBorder="1" applyAlignment="1" applyProtection="1">
      <alignment horizontal="center" vertical="top" wrapText="1"/>
    </xf>
    <xf numFmtId="49" fontId="11" fillId="0" borderId="1" xfId="5" applyNumberFormat="1" applyFont="1" applyFill="1" applyBorder="1" applyAlignment="1" applyProtection="1">
      <alignment vertical="top"/>
    </xf>
    <xf numFmtId="0" fontId="11" fillId="0" borderId="1" xfId="5" applyNumberFormat="1" applyFont="1" applyFill="1" applyBorder="1" applyAlignment="1" applyProtection="1">
      <alignment vertical="top"/>
    </xf>
    <xf numFmtId="0" fontId="8" fillId="0" borderId="1" xfId="5" applyNumberFormat="1" applyFont="1" applyFill="1" applyBorder="1" applyAlignment="1" applyProtection="1">
      <alignment horizontal="center" vertical="top"/>
    </xf>
    <xf numFmtId="4" fontId="6" fillId="0" borderId="1" xfId="5" applyNumberFormat="1" applyFont="1" applyFill="1" applyBorder="1" applyAlignment="1" applyProtection="1">
      <alignment horizontal="center" vertical="top"/>
    </xf>
    <xf numFmtId="49" fontId="6" fillId="0" borderId="3" xfId="5" applyNumberFormat="1" applyFont="1" applyFill="1" applyBorder="1" applyAlignment="1" applyProtection="1">
      <alignment horizontal="left" vertical="top"/>
    </xf>
    <xf numFmtId="0" fontId="11" fillId="0" borderId="3" xfId="5" applyNumberFormat="1" applyFont="1" applyFill="1" applyBorder="1" applyAlignment="1" applyProtection="1">
      <alignment horizontal="left" vertical="top"/>
    </xf>
    <xf numFmtId="0" fontId="6" fillId="0" borderId="3" xfId="5" applyNumberFormat="1" applyFont="1" applyFill="1" applyBorder="1" applyAlignment="1" applyProtection="1">
      <alignment horizontal="center" vertical="top"/>
    </xf>
    <xf numFmtId="4" fontId="6" fillId="0" borderId="3" xfId="5" applyNumberFormat="1" applyFont="1" applyFill="1" applyBorder="1" applyAlignment="1" applyProtection="1">
      <alignment horizontal="center" vertical="top" wrapText="1"/>
    </xf>
    <xf numFmtId="4" fontId="6" fillId="0" borderId="3" xfId="4" applyNumberFormat="1" applyFont="1" applyFill="1" applyBorder="1" applyAlignment="1" applyProtection="1">
      <alignment horizontal="center" vertical="center"/>
    </xf>
    <xf numFmtId="0" fontId="11" fillId="0" borderId="1" xfId="5" applyNumberFormat="1" applyFont="1" applyFill="1" applyBorder="1" applyAlignment="1" applyProtection="1">
      <alignment horizontal="left" vertical="top"/>
    </xf>
    <xf numFmtId="0" fontId="5" fillId="0" borderId="1" xfId="5" applyNumberFormat="1" applyFont="1" applyFill="1" applyBorder="1" applyAlignment="1" applyProtection="1">
      <alignment horizontal="center"/>
    </xf>
    <xf numFmtId="4" fontId="5" fillId="0" borderId="1" xfId="5" applyNumberFormat="1" applyFont="1" applyFill="1" applyBorder="1" applyAlignment="1" applyProtection="1">
      <alignment horizontal="center"/>
    </xf>
    <xf numFmtId="4" fontId="5" fillId="0" borderId="16" xfId="5" applyNumberFormat="1" applyFont="1" applyFill="1" applyBorder="1" applyAlignment="1" applyProtection="1">
      <alignment horizontal="right" vertical="top"/>
    </xf>
    <xf numFmtId="0" fontId="6" fillId="0" borderId="1" xfId="4" applyNumberFormat="1" applyFont="1" applyFill="1" applyBorder="1" applyAlignment="1" applyProtection="1">
      <alignment horizontal="center"/>
    </xf>
    <xf numFmtId="49" fontId="5" fillId="0" borderId="1" xfId="4" applyNumberFormat="1" applyFont="1" applyFill="1" applyBorder="1" applyAlignment="1" applyProtection="1">
      <alignment horizontal="left" vertical="top" wrapText="1"/>
    </xf>
    <xf numFmtId="0" fontId="6" fillId="0" borderId="1" xfId="4" applyNumberFormat="1" applyFont="1" applyFill="1" applyBorder="1" applyAlignment="1" applyProtection="1">
      <alignment horizontal="center" vertical="top"/>
    </xf>
    <xf numFmtId="1" fontId="6" fillId="0" borderId="1" xfId="4" applyNumberFormat="1" applyFont="1" applyFill="1" applyBorder="1" applyAlignment="1" applyProtection="1">
      <alignment horizontal="center" vertical="top"/>
    </xf>
    <xf numFmtId="49" fontId="6" fillId="0" borderId="1" xfId="4" applyNumberFormat="1" applyFont="1" applyFill="1" applyBorder="1" applyAlignment="1" applyProtection="1">
      <alignment horizontal="left" vertical="top"/>
    </xf>
    <xf numFmtId="1" fontId="6" fillId="0" borderId="1" xfId="4" applyNumberFormat="1" applyFont="1" applyFill="1" applyBorder="1" applyAlignment="1" applyProtection="1">
      <alignment horizontal="center" vertical="top" wrapText="1"/>
    </xf>
    <xf numFmtId="3" fontId="6" fillId="0" borderId="1" xfId="5" applyNumberFormat="1" applyFont="1" applyFill="1" applyBorder="1" applyAlignment="1" applyProtection="1">
      <alignment horizontal="center" vertical="top" wrapText="1"/>
    </xf>
    <xf numFmtId="49" fontId="6" fillId="0" borderId="1" xfId="4" applyNumberFormat="1" applyFont="1" applyFill="1" applyBorder="1" applyAlignment="1" applyProtection="1">
      <alignment horizontal="left" vertical="top" wrapText="1"/>
    </xf>
    <xf numFmtId="0" fontId="6" fillId="0" borderId="1" xfId="4" applyNumberFormat="1" applyFont="1" applyFill="1" applyBorder="1" applyAlignment="1" applyProtection="1">
      <alignment vertical="top"/>
    </xf>
    <xf numFmtId="49" fontId="6" fillId="0" borderId="1" xfId="4" applyNumberFormat="1" applyFont="1" applyFill="1" applyBorder="1" applyAlignment="1" applyProtection="1">
      <alignment vertical="top" wrapText="1"/>
    </xf>
    <xf numFmtId="4" fontId="6" fillId="0" borderId="1" xfId="5" applyNumberFormat="1" applyFont="1" applyFill="1" applyBorder="1" applyAlignment="1" applyProtection="1">
      <alignment horizontal="center"/>
    </xf>
    <xf numFmtId="49" fontId="11" fillId="0" borderId="1" xfId="4" applyNumberFormat="1" applyFont="1" applyFill="1" applyBorder="1" applyAlignment="1" applyProtection="1">
      <alignment horizontal="left" vertical="top" wrapText="1"/>
    </xf>
    <xf numFmtId="49" fontId="5" fillId="0" borderId="1" xfId="4" applyNumberFormat="1" applyFont="1" applyFill="1" applyBorder="1" applyAlignment="1" applyProtection="1">
      <alignment horizontal="left" vertical="top"/>
    </xf>
    <xf numFmtId="0" fontId="5" fillId="0" borderId="1" xfId="4" applyNumberFormat="1" applyFont="1" applyFill="1" applyBorder="1" applyAlignment="1" applyProtection="1">
      <alignment horizontal="center" vertical="top"/>
    </xf>
    <xf numFmtId="1" fontId="5" fillId="0" borderId="1" xfId="4" applyNumberFormat="1" applyFont="1" applyFill="1" applyBorder="1" applyAlignment="1" applyProtection="1">
      <alignment horizontal="center" vertical="top"/>
    </xf>
    <xf numFmtId="49" fontId="6" fillId="0" borderId="1" xfId="4" applyNumberFormat="1" applyFont="1" applyBorder="1" applyAlignment="1">
      <alignment horizontal="center" vertical="top"/>
    </xf>
    <xf numFmtId="49" fontId="6" fillId="0" borderId="1" xfId="4" applyNumberFormat="1" applyFont="1" applyBorder="1" applyAlignment="1">
      <alignment horizontal="left" vertical="center" wrapText="1"/>
    </xf>
    <xf numFmtId="1" fontId="6" fillId="0" borderId="1" xfId="4" applyNumberFormat="1" applyFont="1" applyBorder="1" applyAlignment="1">
      <alignment horizontal="center"/>
    </xf>
    <xf numFmtId="4" fontId="6" fillId="0" borderId="1" xfId="4" applyNumberFormat="1" applyFont="1" applyBorder="1" applyAlignment="1">
      <alignment horizontal="center"/>
    </xf>
    <xf numFmtId="49" fontId="5" fillId="0" borderId="1" xfId="4" applyNumberFormat="1" applyFont="1" applyFill="1" applyBorder="1" applyAlignment="1">
      <alignment horizontal="center" vertical="center" wrapText="1"/>
    </xf>
    <xf numFmtId="0" fontId="5" fillId="0" borderId="1" xfId="4" applyFont="1" applyFill="1" applyBorder="1" applyAlignment="1">
      <alignment horizontal="left" vertical="center" wrapText="1"/>
    </xf>
    <xf numFmtId="4" fontId="6" fillId="0" borderId="1" xfId="4" applyNumberFormat="1" applyFont="1" applyFill="1" applyBorder="1" applyAlignment="1">
      <alignment horizontal="center"/>
    </xf>
    <xf numFmtId="0" fontId="6" fillId="0" borderId="1" xfId="4" applyFont="1" applyFill="1" applyBorder="1" applyAlignment="1">
      <alignment horizontal="left" vertical="center" wrapText="1"/>
    </xf>
    <xf numFmtId="0" fontId="6" fillId="0" borderId="1" xfId="5" applyFont="1" applyBorder="1" applyAlignment="1">
      <alignment horizontal="left" vertical="center" wrapText="1"/>
    </xf>
    <xf numFmtId="4" fontId="6" fillId="0" borderId="1" xfId="5" applyNumberFormat="1" applyFont="1" applyBorder="1" applyAlignment="1">
      <alignment horizontal="center" wrapText="1"/>
    </xf>
    <xf numFmtId="0" fontId="5" fillId="0" borderId="1" xfId="5" applyFont="1" applyBorder="1" applyAlignment="1">
      <alignment horizontal="left" vertical="center" wrapText="1"/>
    </xf>
    <xf numFmtId="0" fontId="6" fillId="0" borderId="3" xfId="5" applyFont="1" applyBorder="1"/>
    <xf numFmtId="0" fontId="6" fillId="0" borderId="3" xfId="5" applyFont="1" applyBorder="1" applyAlignment="1">
      <alignment horizontal="left" vertical="center" wrapText="1"/>
    </xf>
    <xf numFmtId="0" fontId="6" fillId="0" borderId="3" xfId="5" applyFont="1" applyBorder="1" applyAlignment="1">
      <alignment horizontal="center" wrapText="1"/>
    </xf>
    <xf numFmtId="4" fontId="6" fillId="0" borderId="3" xfId="5" applyNumberFormat="1" applyFont="1" applyBorder="1" applyAlignment="1">
      <alignment horizontal="center" wrapText="1"/>
    </xf>
    <xf numFmtId="0" fontId="6" fillId="0" borderId="9" xfId="5" applyFont="1" applyBorder="1"/>
    <xf numFmtId="0" fontId="5" fillId="0" borderId="9" xfId="5" applyFont="1" applyBorder="1" applyAlignment="1">
      <alignment horizontal="left" vertical="center" wrapText="1"/>
    </xf>
    <xf numFmtId="0" fontId="6" fillId="0" borderId="9" xfId="5" applyFont="1" applyBorder="1" applyAlignment="1">
      <alignment horizontal="center" wrapText="1"/>
    </xf>
    <xf numFmtId="4" fontId="6" fillId="0" borderId="9" xfId="5" applyNumberFormat="1" applyFont="1" applyBorder="1" applyAlignment="1">
      <alignment horizontal="center" wrapText="1"/>
    </xf>
    <xf numFmtId="4" fontId="5" fillId="0" borderId="9" xfId="5" applyNumberFormat="1" applyFont="1" applyBorder="1" applyAlignment="1">
      <alignment horizontal="right" vertical="center" wrapText="1"/>
    </xf>
    <xf numFmtId="43" fontId="6" fillId="0" borderId="0" xfId="11" applyFont="1" applyFill="1" applyBorder="1" applyAlignment="1" applyProtection="1">
      <alignment vertical="top"/>
    </xf>
    <xf numFmtId="0" fontId="5" fillId="0" borderId="1" xfId="4" applyNumberFormat="1" applyFont="1" applyFill="1" applyBorder="1" applyAlignment="1" applyProtection="1">
      <alignment vertical="top"/>
    </xf>
    <xf numFmtId="0" fontId="9" fillId="0" borderId="1" xfId="4" applyNumberFormat="1" applyFont="1" applyFill="1" applyBorder="1" applyAlignment="1" applyProtection="1">
      <alignment horizontal="left" vertical="top"/>
    </xf>
    <xf numFmtId="0" fontId="9" fillId="0" borderId="1" xfId="4" applyNumberFormat="1" applyFont="1" applyFill="1" applyBorder="1" applyAlignment="1" applyProtection="1">
      <alignment horizontal="justify" vertical="top" wrapText="1"/>
    </xf>
    <xf numFmtId="0" fontId="6" fillId="0" borderId="1" xfId="4" applyNumberFormat="1" applyFont="1" applyFill="1" applyBorder="1" applyAlignment="1" applyProtection="1">
      <alignment horizontal="justify" vertical="top" wrapText="1"/>
    </xf>
    <xf numFmtId="0" fontId="6" fillId="0" borderId="1" xfId="4" applyFont="1" applyFill="1" applyBorder="1" applyAlignment="1">
      <alignment horizontal="right"/>
    </xf>
    <xf numFmtId="0" fontId="5" fillId="0" borderId="3" xfId="4" applyNumberFormat="1" applyFont="1" applyFill="1" applyBorder="1" applyAlignment="1" applyProtection="1">
      <alignment horizontal="left" vertical="top"/>
    </xf>
    <xf numFmtId="0" fontId="6" fillId="0" borderId="3" xfId="4" applyNumberFormat="1" applyFont="1" applyFill="1" applyBorder="1" applyAlignment="1" applyProtection="1">
      <alignment horizontal="center"/>
    </xf>
    <xf numFmtId="49" fontId="5" fillId="0" borderId="9" xfId="4" applyNumberFormat="1" applyFont="1" applyFill="1" applyBorder="1" applyAlignment="1">
      <alignment horizontal="center" vertical="center" wrapText="1"/>
    </xf>
    <xf numFmtId="0" fontId="5" fillId="0" borderId="9" xfId="4" applyFont="1" applyFill="1" applyBorder="1" applyAlignment="1">
      <alignment horizontal="left" vertical="center" wrapText="1"/>
    </xf>
    <xf numFmtId="0" fontId="6" fillId="0" borderId="9" xfId="4" applyFont="1" applyFill="1" applyBorder="1" applyAlignment="1">
      <alignment horizontal="center"/>
    </xf>
    <xf numFmtId="0" fontId="6" fillId="0" borderId="9" xfId="4" applyFont="1" applyFill="1" applyBorder="1" applyAlignment="1">
      <alignment horizontal="right"/>
    </xf>
    <xf numFmtId="4" fontId="5" fillId="0" borderId="9" xfId="4" applyNumberFormat="1" applyFont="1" applyFill="1" applyBorder="1" applyAlignment="1">
      <alignment horizontal="center"/>
    </xf>
    <xf numFmtId="4" fontId="6" fillId="0" borderId="16" xfId="5" applyNumberFormat="1" applyFont="1" applyBorder="1" applyAlignment="1">
      <alignment horizontal="right" vertical="center" wrapText="1"/>
    </xf>
    <xf numFmtId="4" fontId="6" fillId="0" borderId="16" xfId="4" applyNumberFormat="1" applyFont="1" applyBorder="1" applyAlignment="1">
      <alignment horizontal="right"/>
    </xf>
    <xf numFmtId="4" fontId="6" fillId="0" borderId="29" xfId="4" applyNumberFormat="1" applyFont="1" applyBorder="1" applyAlignment="1">
      <alignment horizontal="right"/>
    </xf>
    <xf numFmtId="4" fontId="5" fillId="0" borderId="16" xfId="4" applyNumberFormat="1" applyFont="1" applyFill="1" applyBorder="1" applyAlignment="1" applyProtection="1">
      <alignment horizontal="center" vertical="center" wrapText="1"/>
    </xf>
    <xf numFmtId="4" fontId="6" fillId="0" borderId="17" xfId="4" applyNumberFormat="1" applyFont="1" applyFill="1" applyBorder="1" applyAlignment="1">
      <alignment horizontal="right"/>
    </xf>
    <xf numFmtId="4" fontId="6" fillId="0" borderId="16" xfId="4" applyNumberFormat="1" applyFont="1" applyFill="1" applyBorder="1" applyAlignment="1" applyProtection="1">
      <alignment horizontal="right" vertical="top"/>
    </xf>
    <xf numFmtId="4" fontId="5" fillId="0" borderId="16" xfId="4" applyNumberFormat="1" applyFont="1" applyFill="1" applyBorder="1" applyAlignment="1" applyProtection="1">
      <alignment horizontal="right" vertical="top"/>
    </xf>
    <xf numFmtId="4" fontId="6" fillId="0" borderId="16" xfId="4" applyNumberFormat="1" applyFont="1" applyFill="1" applyBorder="1" applyAlignment="1">
      <alignment horizontal="right" vertical="center"/>
    </xf>
    <xf numFmtId="4" fontId="5" fillId="0" borderId="16" xfId="4" applyNumberFormat="1" applyFont="1" applyFill="1" applyBorder="1" applyAlignment="1">
      <alignment horizontal="right" vertical="center"/>
    </xf>
    <xf numFmtId="4" fontId="6" fillId="0" borderId="29" xfId="5" applyNumberFormat="1" applyFont="1" applyBorder="1" applyAlignment="1">
      <alignment horizontal="right" vertical="center" wrapText="1"/>
    </xf>
    <xf numFmtId="4" fontId="6" fillId="0" borderId="16" xfId="5" applyNumberFormat="1" applyFont="1" applyBorder="1" applyAlignment="1">
      <alignment horizontal="center" wrapText="1"/>
    </xf>
    <xf numFmtId="4" fontId="6" fillId="0" borderId="16" xfId="4" applyNumberFormat="1" applyFont="1" applyFill="1" applyBorder="1" applyAlignment="1" applyProtection="1">
      <alignment horizontal="center"/>
    </xf>
    <xf numFmtId="4" fontId="6" fillId="0" borderId="16" xfId="4" applyNumberFormat="1" applyFont="1" applyFill="1" applyBorder="1" applyAlignment="1">
      <alignment horizontal="center"/>
    </xf>
    <xf numFmtId="4" fontId="6" fillId="0" borderId="29" xfId="4" applyNumberFormat="1" applyFont="1" applyFill="1" applyBorder="1" applyAlignment="1" applyProtection="1">
      <alignment horizontal="center"/>
    </xf>
    <xf numFmtId="0" fontId="6" fillId="0" borderId="3" xfId="4" applyNumberFormat="1" applyFont="1" applyFill="1" applyBorder="1" applyAlignment="1" applyProtection="1">
      <alignment horizontal="center" vertical="top"/>
    </xf>
    <xf numFmtId="0" fontId="6" fillId="0" borderId="3" xfId="4" applyNumberFormat="1" applyFont="1" applyFill="1" applyBorder="1" applyAlignment="1" applyProtection="1">
      <alignment vertical="top"/>
    </xf>
    <xf numFmtId="0" fontId="6" fillId="0" borderId="31" xfId="4" applyNumberFormat="1" applyFont="1" applyFill="1" applyBorder="1" applyAlignment="1" applyProtection="1">
      <alignment vertical="top"/>
    </xf>
    <xf numFmtId="0" fontId="6" fillId="0" borderId="31" xfId="4" applyNumberFormat="1" applyFont="1" applyFill="1" applyBorder="1" applyAlignment="1" applyProtection="1">
      <alignment horizontal="center" vertical="top"/>
    </xf>
    <xf numFmtId="4" fontId="6" fillId="0" borderId="32" xfId="4" applyNumberFormat="1" applyFont="1" applyFill="1" applyBorder="1" applyAlignment="1" applyProtection="1">
      <alignment vertical="top"/>
    </xf>
    <xf numFmtId="0" fontId="5" fillId="0" borderId="31" xfId="4" applyNumberFormat="1" applyFont="1" applyFill="1" applyBorder="1" applyAlignment="1" applyProtection="1">
      <alignment vertical="top"/>
    </xf>
    <xf numFmtId="49" fontId="5" fillId="0" borderId="40" xfId="4" applyNumberFormat="1" applyFont="1" applyFill="1" applyBorder="1" applyAlignment="1">
      <alignment horizontal="center" vertical="center" wrapText="1"/>
    </xf>
    <xf numFmtId="0" fontId="5" fillId="0" borderId="24" xfId="4" applyFont="1" applyFill="1" applyBorder="1" applyAlignment="1">
      <alignment horizontal="left" vertical="center" wrapText="1"/>
    </xf>
    <xf numFmtId="0" fontId="6" fillId="0" borderId="41" xfId="4" applyFont="1" applyFill="1" applyBorder="1" applyAlignment="1">
      <alignment horizontal="center"/>
    </xf>
    <xf numFmtId="0" fontId="6" fillId="0" borderId="40" xfId="4" applyFont="1" applyFill="1" applyBorder="1" applyAlignment="1">
      <alignment horizontal="right"/>
    </xf>
    <xf numFmtId="0" fontId="6" fillId="0" borderId="24" xfId="4" applyFont="1" applyFill="1" applyBorder="1" applyAlignment="1">
      <alignment horizontal="center"/>
    </xf>
    <xf numFmtId="4" fontId="5" fillId="0" borderId="41" xfId="4" applyNumberFormat="1" applyFont="1" applyFill="1" applyBorder="1" applyAlignment="1">
      <alignment horizontal="center"/>
    </xf>
    <xf numFmtId="0" fontId="16" fillId="0" borderId="0" xfId="4" applyNumberFormat="1" applyFont="1" applyFill="1" applyBorder="1" applyAlignment="1" applyProtection="1">
      <alignment vertical="top"/>
    </xf>
    <xf numFmtId="4" fontId="5" fillId="0" borderId="0" xfId="4" applyNumberFormat="1" applyFont="1" applyFill="1" applyBorder="1" applyAlignment="1" applyProtection="1">
      <alignment horizontal="right"/>
    </xf>
  </cellXfs>
  <cellStyles count="14">
    <cellStyle name="Comma 2" xfId="3"/>
    <cellStyle name="Comma 2 2" xfId="7"/>
    <cellStyle name="Comma 3" xfId="8"/>
    <cellStyle name="Comma 4" xfId="11"/>
    <cellStyle name="Normal" xfId="0" builtinId="0"/>
    <cellStyle name="Normal 2" xfId="1"/>
    <cellStyle name="Normal 2 2" xfId="6"/>
    <cellStyle name="Normal 2 2 2" xfId="12"/>
    <cellStyle name="Normal 3" xfId="2"/>
    <cellStyle name="Normal 3 2" xfId="9"/>
    <cellStyle name="Normal 4" xfId="4"/>
    <cellStyle name="Normal 4 2" xfId="5"/>
    <cellStyle name="Normal 5" xfId="10"/>
    <cellStyle name="Obično_4.2 Bill of Quantities PROBA (2) 2"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3"/>
  <sheetViews>
    <sheetView tabSelected="1" topLeftCell="A347" zoomScaleNormal="100" zoomScaleSheetLayoutView="100" workbookViewId="0">
      <selection activeCell="C364" sqref="C364"/>
    </sheetView>
  </sheetViews>
  <sheetFormatPr defaultRowHeight="15" x14ac:dyDescent="0.25"/>
  <cols>
    <col min="1" max="1" width="8" style="23" customWidth="1"/>
    <col min="2" max="2" width="46.5703125" style="22" customWidth="1"/>
    <col min="3" max="3" width="11.42578125" style="20" customWidth="1"/>
    <col min="4" max="4" width="10.7109375" style="20" customWidth="1"/>
    <col min="5" max="5" width="13.85546875" style="21" customWidth="1"/>
    <col min="6" max="6" width="15.85546875" style="21" customWidth="1"/>
    <col min="7" max="7" width="9.140625" style="78"/>
    <col min="8" max="8" width="10" style="78" bestFit="1" customWidth="1"/>
    <col min="9" max="16384" width="9.140625" style="22"/>
  </cols>
  <sheetData>
    <row r="1" spans="1:8" x14ac:dyDescent="0.25">
      <c r="B1" s="19"/>
      <c r="G1" s="22"/>
      <c r="H1" s="22"/>
    </row>
    <row r="2" spans="1:8" ht="18.75" x14ac:dyDescent="0.25">
      <c r="B2" s="259" t="s">
        <v>298</v>
      </c>
      <c r="G2" s="22"/>
      <c r="H2" s="22"/>
    </row>
    <row r="3" spans="1:8" ht="18.75" x14ac:dyDescent="0.25">
      <c r="B3" s="259" t="s">
        <v>299</v>
      </c>
      <c r="G3" s="22"/>
      <c r="H3" s="22"/>
    </row>
    <row r="4" spans="1:8" ht="15.75" thickBot="1" x14ac:dyDescent="0.3">
      <c r="B4" s="19"/>
      <c r="G4" s="22"/>
      <c r="H4" s="22"/>
    </row>
    <row r="5" spans="1:8" ht="29.25" thickBot="1" x14ac:dyDescent="0.25">
      <c r="A5" s="50" t="s">
        <v>16</v>
      </c>
      <c r="B5" s="51" t="s">
        <v>74</v>
      </c>
      <c r="C5" s="52" t="s">
        <v>26</v>
      </c>
      <c r="D5" s="54" t="s">
        <v>0</v>
      </c>
      <c r="E5" s="53" t="s">
        <v>49</v>
      </c>
      <c r="F5" s="55" t="s">
        <v>50</v>
      </c>
      <c r="G5" s="22"/>
      <c r="H5" s="22"/>
    </row>
    <row r="6" spans="1:8" ht="15.75" thickTop="1" x14ac:dyDescent="0.25">
      <c r="A6" s="33"/>
      <c r="B6" s="34"/>
      <c r="C6" s="24"/>
      <c r="D6" s="26"/>
      <c r="E6" s="25"/>
      <c r="F6" s="27"/>
      <c r="G6" s="22"/>
      <c r="H6" s="22"/>
    </row>
    <row r="7" spans="1:8" x14ac:dyDescent="0.25">
      <c r="A7" s="35" t="s">
        <v>1</v>
      </c>
      <c r="B7" s="35" t="s">
        <v>53</v>
      </c>
      <c r="C7" s="37"/>
      <c r="D7" s="39"/>
      <c r="E7" s="38"/>
      <c r="F7" s="40"/>
      <c r="G7" s="22"/>
      <c r="H7" s="22"/>
    </row>
    <row r="8" spans="1:8" x14ac:dyDescent="0.25">
      <c r="A8" s="35"/>
      <c r="B8" s="36"/>
      <c r="C8" s="37"/>
      <c r="D8" s="39"/>
      <c r="E8" s="38"/>
      <c r="F8" s="40"/>
      <c r="G8" s="22"/>
      <c r="H8" s="22"/>
    </row>
    <row r="9" spans="1:8" ht="105" x14ac:dyDescent="0.25">
      <c r="A9" s="35" t="s">
        <v>27</v>
      </c>
      <c r="B9" s="36" t="s">
        <v>54</v>
      </c>
      <c r="C9" s="37"/>
      <c r="D9" s="39"/>
      <c r="E9" s="38"/>
      <c r="F9" s="40"/>
      <c r="G9" s="22"/>
      <c r="H9" s="22"/>
    </row>
    <row r="10" spans="1:8" x14ac:dyDescent="0.25">
      <c r="A10" s="35"/>
      <c r="B10" s="36"/>
      <c r="C10" s="37" t="s">
        <v>6</v>
      </c>
      <c r="D10" s="42">
        <v>520</v>
      </c>
      <c r="E10" s="41"/>
      <c r="F10" s="40"/>
      <c r="G10" s="22"/>
      <c r="H10" s="22"/>
    </row>
    <row r="11" spans="1:8" ht="30" x14ac:dyDescent="0.25">
      <c r="A11" s="35" t="s">
        <v>35</v>
      </c>
      <c r="B11" s="36" t="s">
        <v>51</v>
      </c>
      <c r="C11" s="37"/>
      <c r="D11" s="42"/>
      <c r="E11" s="41"/>
      <c r="F11" s="40"/>
      <c r="G11" s="22"/>
      <c r="H11" s="22"/>
    </row>
    <row r="12" spans="1:8" ht="150" x14ac:dyDescent="0.25">
      <c r="A12" s="35"/>
      <c r="B12" s="36" t="s">
        <v>55</v>
      </c>
      <c r="C12" s="37"/>
      <c r="D12" s="42"/>
      <c r="E12" s="41"/>
      <c r="F12" s="40"/>
      <c r="G12" s="22"/>
      <c r="H12" s="22"/>
    </row>
    <row r="13" spans="1:8" x14ac:dyDescent="0.25">
      <c r="A13" s="35"/>
      <c r="B13" s="36"/>
      <c r="C13" s="37" t="s">
        <v>2</v>
      </c>
      <c r="D13" s="42">
        <v>80</v>
      </c>
      <c r="E13" s="41"/>
      <c r="F13" s="40"/>
      <c r="G13" s="22"/>
      <c r="H13" s="22"/>
    </row>
    <row r="14" spans="1:8" ht="30" x14ac:dyDescent="0.25">
      <c r="A14" s="35" t="s">
        <v>28</v>
      </c>
      <c r="B14" s="36" t="s">
        <v>56</v>
      </c>
      <c r="C14" s="37"/>
      <c r="D14" s="42"/>
      <c r="E14" s="41"/>
      <c r="F14" s="40"/>
      <c r="G14" s="22"/>
      <c r="H14" s="22"/>
    </row>
    <row r="15" spans="1:8" ht="60" x14ac:dyDescent="0.25">
      <c r="A15" s="35"/>
      <c r="B15" s="36" t="s">
        <v>153</v>
      </c>
      <c r="C15" s="37"/>
      <c r="D15" s="42"/>
      <c r="E15" s="41"/>
      <c r="F15" s="40"/>
      <c r="G15" s="22"/>
      <c r="H15" s="22"/>
    </row>
    <row r="16" spans="1:8" x14ac:dyDescent="0.25">
      <c r="A16" s="35"/>
      <c r="B16" s="36"/>
      <c r="C16" s="37" t="s">
        <v>6</v>
      </c>
      <c r="D16" s="42">
        <v>520</v>
      </c>
      <c r="E16" s="41"/>
      <c r="F16" s="40"/>
      <c r="G16" s="22"/>
      <c r="H16" s="22"/>
    </row>
    <row r="17" spans="1:8" ht="30" x14ac:dyDescent="0.25">
      <c r="A17" s="35" t="s">
        <v>42</v>
      </c>
      <c r="B17" s="36" t="s">
        <v>154</v>
      </c>
      <c r="C17" s="37"/>
      <c r="D17" s="42"/>
      <c r="E17" s="41"/>
      <c r="F17" s="40"/>
      <c r="G17" s="22"/>
      <c r="H17" s="22"/>
    </row>
    <row r="18" spans="1:8" x14ac:dyDescent="0.25">
      <c r="A18" s="35"/>
      <c r="B18" s="36"/>
      <c r="C18" s="37" t="s">
        <v>2</v>
      </c>
      <c r="D18" s="42">
        <v>80</v>
      </c>
      <c r="E18" s="41"/>
      <c r="F18" s="40"/>
      <c r="G18" s="22"/>
      <c r="H18" s="22"/>
    </row>
    <row r="19" spans="1:8" ht="75" x14ac:dyDescent="0.25">
      <c r="A19" s="35" t="s">
        <v>43</v>
      </c>
      <c r="B19" s="36" t="s">
        <v>155</v>
      </c>
      <c r="C19" s="37"/>
      <c r="D19" s="42"/>
      <c r="E19" s="41"/>
      <c r="F19" s="40"/>
      <c r="G19" s="22"/>
      <c r="H19" s="22"/>
    </row>
    <row r="20" spans="1:8" x14ac:dyDescent="0.25">
      <c r="A20" s="35"/>
      <c r="B20" s="36"/>
      <c r="C20" s="37" t="s">
        <v>2</v>
      </c>
      <c r="D20" s="42">
        <v>160</v>
      </c>
      <c r="E20" s="41"/>
      <c r="F20" s="40"/>
      <c r="G20" s="22"/>
      <c r="H20" s="22"/>
    </row>
    <row r="21" spans="1:8" ht="45" x14ac:dyDescent="0.25">
      <c r="A21" s="35" t="s">
        <v>44</v>
      </c>
      <c r="B21" s="36" t="s">
        <v>52</v>
      </c>
      <c r="C21" s="37"/>
      <c r="D21" s="42"/>
      <c r="E21" s="41"/>
      <c r="F21" s="40"/>
      <c r="G21" s="22"/>
      <c r="H21" s="22"/>
    </row>
    <row r="22" spans="1:8" ht="120" x14ac:dyDescent="0.25">
      <c r="A22" s="35"/>
      <c r="B22" s="36" t="s">
        <v>57</v>
      </c>
      <c r="C22" s="37"/>
      <c r="D22" s="42"/>
      <c r="E22" s="41"/>
      <c r="F22" s="40"/>
      <c r="G22" s="22"/>
      <c r="H22" s="22"/>
    </row>
    <row r="23" spans="1:8" ht="15.75" thickBot="1" x14ac:dyDescent="0.3">
      <c r="A23" s="35"/>
      <c r="B23" s="36"/>
      <c r="C23" s="37" t="s">
        <v>2</v>
      </c>
      <c r="D23" s="42">
        <v>80</v>
      </c>
      <c r="E23" s="41"/>
      <c r="F23" s="40"/>
      <c r="G23" s="22"/>
      <c r="H23" s="22"/>
    </row>
    <row r="24" spans="1:8" ht="15.75" thickBot="1" x14ac:dyDescent="0.3">
      <c r="A24" s="56"/>
      <c r="B24" s="46" t="s">
        <v>36</v>
      </c>
      <c r="C24" s="47"/>
      <c r="D24" s="49"/>
      <c r="E24" s="48"/>
      <c r="F24" s="32"/>
      <c r="G24" s="22"/>
      <c r="H24" s="22"/>
    </row>
    <row r="25" spans="1:8" ht="15.75" thickBot="1" x14ac:dyDescent="0.3">
      <c r="A25" s="35"/>
      <c r="B25" s="59"/>
      <c r="C25" s="37"/>
      <c r="D25" s="39"/>
      <c r="E25" s="38"/>
      <c r="F25" s="60"/>
      <c r="G25" s="22"/>
      <c r="H25" s="22"/>
    </row>
    <row r="26" spans="1:8" ht="29.25" thickBot="1" x14ac:dyDescent="0.25">
      <c r="A26" s="62" t="s">
        <v>17</v>
      </c>
      <c r="B26" s="63" t="s">
        <v>161</v>
      </c>
      <c r="C26" s="52" t="s">
        <v>26</v>
      </c>
      <c r="D26" s="54" t="s">
        <v>0</v>
      </c>
      <c r="E26" s="53" t="s">
        <v>49</v>
      </c>
      <c r="F26" s="55" t="s">
        <v>50</v>
      </c>
      <c r="G26" s="22"/>
      <c r="H26" s="22"/>
    </row>
    <row r="27" spans="1:8" ht="16.5" thickTop="1" thickBot="1" x14ac:dyDescent="0.3">
      <c r="A27" s="59"/>
      <c r="B27" s="61"/>
      <c r="C27" s="37"/>
      <c r="D27" s="58"/>
      <c r="E27" s="57"/>
      <c r="F27" s="64"/>
      <c r="G27" s="22"/>
      <c r="H27" s="22"/>
    </row>
    <row r="28" spans="1:8" ht="15.75" thickBot="1" x14ac:dyDescent="0.3">
      <c r="A28" s="28" t="s">
        <v>14</v>
      </c>
      <c r="B28" s="46" t="s">
        <v>58</v>
      </c>
      <c r="C28" s="47"/>
      <c r="D28" s="66"/>
      <c r="E28" s="65"/>
      <c r="F28" s="67"/>
      <c r="G28" s="22"/>
      <c r="H28" s="22"/>
    </row>
    <row r="29" spans="1:8" x14ac:dyDescent="0.25">
      <c r="A29" s="35"/>
      <c r="B29" s="59"/>
      <c r="C29" s="37"/>
      <c r="D29" s="39"/>
      <c r="E29" s="38"/>
      <c r="F29" s="40"/>
      <c r="G29" s="22"/>
      <c r="H29" s="22"/>
    </row>
    <row r="30" spans="1:8" ht="45" x14ac:dyDescent="0.25">
      <c r="A30" s="35" t="s">
        <v>59</v>
      </c>
      <c r="B30" s="36" t="s">
        <v>75</v>
      </c>
      <c r="C30" s="37"/>
      <c r="D30" s="42"/>
      <c r="E30" s="41"/>
      <c r="F30" s="40"/>
      <c r="G30" s="22"/>
      <c r="H30" s="22"/>
    </row>
    <row r="31" spans="1:8" ht="150" x14ac:dyDescent="0.25">
      <c r="A31" s="35"/>
      <c r="B31" s="36" t="s">
        <v>60</v>
      </c>
      <c r="C31" s="37" t="s">
        <v>2</v>
      </c>
      <c r="D31" s="42">
        <v>44</v>
      </c>
      <c r="E31" s="41"/>
      <c r="F31" s="40"/>
      <c r="G31" s="22"/>
      <c r="H31" s="22"/>
    </row>
    <row r="32" spans="1:8" ht="15.75" thickBot="1" x14ac:dyDescent="0.3">
      <c r="A32" s="35"/>
      <c r="B32" s="36"/>
      <c r="C32" s="37"/>
      <c r="D32" s="42"/>
      <c r="E32" s="41"/>
      <c r="F32" s="40"/>
      <c r="G32" s="22"/>
      <c r="H32" s="22"/>
    </row>
    <row r="33" spans="1:8" ht="15.75" thickBot="1" x14ac:dyDescent="0.3">
      <c r="A33" s="28" t="s">
        <v>14</v>
      </c>
      <c r="B33" s="46" t="s">
        <v>61</v>
      </c>
      <c r="C33" s="47"/>
      <c r="D33" s="49"/>
      <c r="E33" s="48"/>
      <c r="F33" s="32"/>
      <c r="G33" s="22"/>
      <c r="H33" s="22"/>
    </row>
    <row r="34" spans="1:8" x14ac:dyDescent="0.25">
      <c r="A34" s="87"/>
      <c r="B34" s="88"/>
      <c r="C34" s="89"/>
      <c r="D34" s="58"/>
      <c r="E34" s="57"/>
      <c r="F34" s="90"/>
      <c r="G34" s="22"/>
      <c r="H34" s="22"/>
    </row>
    <row r="35" spans="1:8" ht="15.75" thickBot="1" x14ac:dyDescent="0.3">
      <c r="A35" s="91"/>
      <c r="B35" s="70"/>
      <c r="C35" s="72"/>
      <c r="D35" s="74"/>
      <c r="E35" s="73"/>
      <c r="F35" s="92"/>
      <c r="G35" s="22"/>
      <c r="H35" s="22"/>
    </row>
    <row r="36" spans="1:8" ht="15.75" thickBot="1" x14ac:dyDescent="0.3">
      <c r="A36" s="28" t="s">
        <v>16</v>
      </c>
      <c r="B36" s="46" t="s">
        <v>62</v>
      </c>
      <c r="C36" s="47"/>
      <c r="D36" s="66"/>
      <c r="E36" s="65"/>
      <c r="F36" s="67"/>
      <c r="G36" s="22"/>
      <c r="H36" s="22"/>
    </row>
    <row r="37" spans="1:8" x14ac:dyDescent="0.25">
      <c r="A37" s="33"/>
      <c r="B37" s="34"/>
      <c r="C37" s="24"/>
      <c r="D37" s="69"/>
      <c r="E37" s="68"/>
      <c r="F37" s="27"/>
      <c r="G37" s="22"/>
      <c r="H37" s="22"/>
    </row>
    <row r="38" spans="1:8" ht="60" x14ac:dyDescent="0.25">
      <c r="A38" s="35"/>
      <c r="B38" s="36" t="s">
        <v>76</v>
      </c>
      <c r="C38" s="37"/>
      <c r="D38" s="42"/>
      <c r="E38" s="41"/>
      <c r="F38" s="40"/>
      <c r="G38" s="22"/>
      <c r="H38" s="22"/>
    </row>
    <row r="39" spans="1:8" ht="210" x14ac:dyDescent="0.25">
      <c r="A39" s="59" t="s">
        <v>63</v>
      </c>
      <c r="B39" s="36" t="s">
        <v>64</v>
      </c>
      <c r="C39" s="37" t="s">
        <v>48</v>
      </c>
      <c r="D39" s="42">
        <v>1</v>
      </c>
      <c r="E39" s="41"/>
      <c r="F39" s="40"/>
      <c r="G39" s="22"/>
      <c r="H39" s="22"/>
    </row>
    <row r="40" spans="1:8" ht="45" x14ac:dyDescent="0.25">
      <c r="A40" s="35" t="s">
        <v>65</v>
      </c>
      <c r="B40" s="36" t="s">
        <v>66</v>
      </c>
      <c r="C40" s="37" t="s">
        <v>15</v>
      </c>
      <c r="D40" s="42">
        <v>3.5</v>
      </c>
      <c r="E40" s="41"/>
      <c r="F40" s="40"/>
      <c r="G40" s="22"/>
      <c r="H40" s="22"/>
    </row>
    <row r="41" spans="1:8" ht="30" x14ac:dyDescent="0.25">
      <c r="A41" s="35" t="s">
        <v>67</v>
      </c>
      <c r="B41" s="36" t="s">
        <v>68</v>
      </c>
      <c r="C41" s="37" t="s">
        <v>6</v>
      </c>
      <c r="D41" s="42">
        <v>1.5</v>
      </c>
      <c r="E41" s="41"/>
      <c r="F41" s="40"/>
      <c r="G41" s="22"/>
      <c r="H41" s="22"/>
    </row>
    <row r="42" spans="1:8" ht="90" x14ac:dyDescent="0.25">
      <c r="A42" s="35" t="s">
        <v>69</v>
      </c>
      <c r="B42" s="36" t="s">
        <v>70</v>
      </c>
      <c r="C42" s="37" t="s">
        <v>2</v>
      </c>
      <c r="D42" s="42">
        <v>1</v>
      </c>
      <c r="E42" s="41"/>
      <c r="F42" s="40"/>
      <c r="G42" s="22"/>
      <c r="H42" s="22"/>
    </row>
    <row r="43" spans="1:8" ht="75" x14ac:dyDescent="0.25">
      <c r="A43" s="35" t="s">
        <v>71</v>
      </c>
      <c r="B43" s="36" t="s">
        <v>72</v>
      </c>
      <c r="C43" s="37" t="s">
        <v>2</v>
      </c>
      <c r="D43" s="42">
        <v>1</v>
      </c>
      <c r="E43" s="41"/>
      <c r="F43" s="40"/>
      <c r="G43" s="22"/>
      <c r="H43" s="22"/>
    </row>
    <row r="44" spans="1:8" ht="15.75" thickBot="1" x14ac:dyDescent="0.3">
      <c r="A44" s="35"/>
      <c r="B44" s="36"/>
      <c r="C44" s="37"/>
      <c r="D44" s="42"/>
      <c r="E44" s="41"/>
      <c r="F44" s="40"/>
      <c r="G44" s="22"/>
      <c r="H44" s="22"/>
    </row>
    <row r="45" spans="1:8" ht="15.75" thickBot="1" x14ac:dyDescent="0.3">
      <c r="A45" s="28" t="s">
        <v>16</v>
      </c>
      <c r="B45" s="46" t="s">
        <v>73</v>
      </c>
      <c r="C45" s="47"/>
      <c r="D45" s="49"/>
      <c r="E45" s="48"/>
      <c r="F45" s="32"/>
      <c r="G45" s="22"/>
      <c r="H45" s="22"/>
    </row>
    <row r="46" spans="1:8" ht="15.75" thickBot="1" x14ac:dyDescent="0.3">
      <c r="A46" s="59"/>
      <c r="B46" s="61"/>
      <c r="C46" s="37"/>
      <c r="D46" s="39"/>
      <c r="E46" s="38"/>
      <c r="F46" s="40"/>
      <c r="G46" s="22"/>
      <c r="H46" s="22"/>
    </row>
    <row r="47" spans="1:8" thickBot="1" x14ac:dyDescent="0.25">
      <c r="A47" s="46"/>
      <c r="B47" s="29" t="s">
        <v>40</v>
      </c>
      <c r="C47" s="45"/>
      <c r="D47" s="31"/>
      <c r="E47" s="30"/>
      <c r="F47" s="32"/>
      <c r="G47" s="22"/>
      <c r="H47" s="22"/>
    </row>
    <row r="48" spans="1:8" x14ac:dyDescent="0.25">
      <c r="A48" s="35" t="s">
        <v>14</v>
      </c>
      <c r="B48" s="35" t="s">
        <v>58</v>
      </c>
      <c r="C48" s="37"/>
      <c r="D48" s="39"/>
      <c r="E48" s="38"/>
      <c r="F48" s="40">
        <f>F33</f>
        <v>0</v>
      </c>
      <c r="G48" s="22"/>
      <c r="H48" s="22"/>
    </row>
    <row r="49" spans="1:8" ht="15.75" thickBot="1" x14ac:dyDescent="0.3">
      <c r="A49" s="35" t="s">
        <v>16</v>
      </c>
      <c r="B49" s="36" t="s">
        <v>62</v>
      </c>
      <c r="C49" s="37"/>
      <c r="D49" s="39"/>
      <c r="E49" s="38"/>
      <c r="F49" s="40">
        <f>F45</f>
        <v>0</v>
      </c>
      <c r="G49" s="22"/>
      <c r="H49" s="22"/>
    </row>
    <row r="50" spans="1:8" ht="15.75" thickBot="1" x14ac:dyDescent="0.3">
      <c r="A50" s="28"/>
      <c r="B50" s="46" t="s">
        <v>164</v>
      </c>
      <c r="C50" s="47"/>
      <c r="D50" s="49"/>
      <c r="E50" s="48"/>
      <c r="F50" s="32">
        <f>SUM(F48:F49)</f>
        <v>0</v>
      </c>
      <c r="G50" s="22"/>
      <c r="H50" s="22"/>
    </row>
    <row r="51" spans="1:8" ht="15.75" thickBot="1" x14ac:dyDescent="0.3">
      <c r="A51" s="70"/>
      <c r="B51" s="71"/>
      <c r="C51" s="72"/>
      <c r="D51" s="74"/>
      <c r="E51" s="73"/>
      <c r="F51" s="75"/>
      <c r="G51" s="22"/>
      <c r="H51" s="22"/>
    </row>
    <row r="52" spans="1:8" ht="29.25" thickBot="1" x14ac:dyDescent="0.25">
      <c r="A52" s="50" t="s">
        <v>19</v>
      </c>
      <c r="B52" s="51" t="s">
        <v>165</v>
      </c>
      <c r="C52" s="52" t="s">
        <v>26</v>
      </c>
      <c r="D52" s="54" t="s">
        <v>0</v>
      </c>
      <c r="E52" s="53" t="s">
        <v>49</v>
      </c>
      <c r="F52" s="55" t="s">
        <v>50</v>
      </c>
      <c r="G52" s="22"/>
      <c r="H52" s="22"/>
    </row>
    <row r="53" spans="1:8" ht="15.75" thickTop="1" x14ac:dyDescent="0.25">
      <c r="A53" s="59"/>
      <c r="B53" s="61"/>
      <c r="C53" s="37"/>
      <c r="D53" s="39"/>
      <c r="E53" s="38"/>
      <c r="F53" s="40"/>
      <c r="G53" s="22"/>
      <c r="H53" s="22"/>
    </row>
    <row r="54" spans="1:8" ht="45" x14ac:dyDescent="0.25">
      <c r="A54" s="35">
        <v>1</v>
      </c>
      <c r="B54" s="36" t="s">
        <v>77</v>
      </c>
      <c r="C54" s="37" t="s">
        <v>78</v>
      </c>
      <c r="D54" s="42">
        <v>1</v>
      </c>
      <c r="E54" s="41"/>
      <c r="F54" s="40"/>
      <c r="G54" s="22"/>
      <c r="H54" s="22"/>
    </row>
    <row r="55" spans="1:8" x14ac:dyDescent="0.25">
      <c r="A55" s="35"/>
      <c r="B55" s="36"/>
      <c r="C55" s="37"/>
      <c r="D55" s="42"/>
      <c r="E55" s="41"/>
      <c r="F55" s="40"/>
      <c r="G55" s="22"/>
      <c r="H55" s="22"/>
    </row>
    <row r="56" spans="1:8" ht="45" x14ac:dyDescent="0.25">
      <c r="A56" s="35">
        <v>2</v>
      </c>
      <c r="B56" s="36" t="s">
        <v>79</v>
      </c>
      <c r="C56" s="37" t="s">
        <v>80</v>
      </c>
      <c r="D56" s="42">
        <v>10</v>
      </c>
      <c r="E56" s="41"/>
      <c r="F56" s="40"/>
      <c r="G56" s="22"/>
      <c r="H56" s="22"/>
    </row>
    <row r="57" spans="1:8" x14ac:dyDescent="0.25">
      <c r="A57" s="35"/>
      <c r="B57" s="36"/>
      <c r="C57" s="37"/>
      <c r="D57" s="42"/>
      <c r="E57" s="41"/>
      <c r="F57" s="40"/>
      <c r="G57" s="22"/>
      <c r="H57" s="22"/>
    </row>
    <row r="58" spans="1:8" ht="30.75" thickBot="1" x14ac:dyDescent="0.3">
      <c r="A58" s="35">
        <v>3</v>
      </c>
      <c r="B58" s="36" t="s">
        <v>81</v>
      </c>
      <c r="C58" s="37" t="s">
        <v>82</v>
      </c>
      <c r="D58" s="42">
        <v>1</v>
      </c>
      <c r="E58" s="41"/>
      <c r="F58" s="40"/>
      <c r="G58" s="22"/>
      <c r="H58" s="22"/>
    </row>
    <row r="59" spans="1:8" ht="15.75" thickBot="1" x14ac:dyDescent="0.3">
      <c r="A59" s="28"/>
      <c r="B59" s="46" t="s">
        <v>37</v>
      </c>
      <c r="C59" s="47"/>
      <c r="D59" s="49"/>
      <c r="E59" s="48"/>
      <c r="F59" s="32"/>
      <c r="G59" s="22"/>
      <c r="H59" s="22"/>
    </row>
    <row r="60" spans="1:8" ht="15.75" thickBot="1" x14ac:dyDescent="0.3">
      <c r="A60" s="76"/>
      <c r="B60" s="77"/>
      <c r="C60" s="72"/>
      <c r="D60" s="74"/>
      <c r="E60" s="73"/>
      <c r="F60" s="75"/>
      <c r="G60" s="22"/>
      <c r="H60" s="22"/>
    </row>
    <row r="61" spans="1:8" ht="29.25" thickBot="1" x14ac:dyDescent="0.25">
      <c r="A61" s="62" t="s">
        <v>20</v>
      </c>
      <c r="B61" s="63" t="s">
        <v>162</v>
      </c>
      <c r="C61" s="52" t="s">
        <v>26</v>
      </c>
      <c r="D61" s="54" t="s">
        <v>0</v>
      </c>
      <c r="E61" s="53" t="s">
        <v>49</v>
      </c>
      <c r="F61" s="55" t="s">
        <v>50</v>
      </c>
      <c r="G61" s="22"/>
      <c r="H61" s="22"/>
    </row>
    <row r="62" spans="1:8" ht="16.5" thickTop="1" thickBot="1" x14ac:dyDescent="0.3">
      <c r="A62" s="35"/>
      <c r="B62" s="36"/>
      <c r="C62" s="37"/>
      <c r="D62" s="39"/>
      <c r="E62" s="38"/>
      <c r="F62" s="40"/>
      <c r="G62" s="22"/>
      <c r="H62" s="22"/>
    </row>
    <row r="63" spans="1:8" ht="15.75" thickBot="1" x14ac:dyDescent="0.3">
      <c r="A63" s="28" t="s">
        <v>14</v>
      </c>
      <c r="B63" s="46" t="s">
        <v>58</v>
      </c>
      <c r="C63" s="47"/>
      <c r="D63" s="66"/>
      <c r="E63" s="65"/>
      <c r="F63" s="67"/>
      <c r="G63" s="22"/>
      <c r="H63" s="22"/>
    </row>
    <row r="64" spans="1:8" x14ac:dyDescent="0.25">
      <c r="A64" s="35"/>
      <c r="B64" s="36"/>
      <c r="C64" s="37"/>
      <c r="D64" s="39"/>
      <c r="E64" s="38"/>
      <c r="F64" s="40"/>
      <c r="G64" s="22"/>
      <c r="H64" s="22"/>
    </row>
    <row r="65" spans="1:8" ht="45" x14ac:dyDescent="0.25">
      <c r="A65" s="35" t="s">
        <v>59</v>
      </c>
      <c r="B65" s="36" t="s">
        <v>84</v>
      </c>
      <c r="C65" s="37"/>
      <c r="D65" s="39"/>
      <c r="E65" s="38"/>
      <c r="F65" s="40"/>
      <c r="G65" s="22"/>
      <c r="H65" s="22"/>
    </row>
    <row r="66" spans="1:8" ht="150" x14ac:dyDescent="0.25">
      <c r="A66" s="35"/>
      <c r="B66" s="36" t="s">
        <v>85</v>
      </c>
      <c r="C66" s="37" t="s">
        <v>2</v>
      </c>
      <c r="D66" s="42">
        <v>12</v>
      </c>
      <c r="E66" s="41"/>
      <c r="F66" s="40"/>
      <c r="G66" s="22"/>
      <c r="H66" s="22"/>
    </row>
    <row r="67" spans="1:8" x14ac:dyDescent="0.25">
      <c r="A67" s="35"/>
      <c r="B67" s="36"/>
      <c r="C67" s="37"/>
      <c r="D67" s="42"/>
      <c r="E67" s="41"/>
      <c r="F67" s="40"/>
      <c r="G67" s="22"/>
      <c r="H67" s="22"/>
    </row>
    <row r="68" spans="1:8" x14ac:dyDescent="0.25">
      <c r="A68" s="35"/>
      <c r="B68" s="36"/>
      <c r="C68" s="37"/>
      <c r="D68" s="42"/>
      <c r="E68" s="41"/>
      <c r="F68" s="40"/>
      <c r="G68" s="22"/>
      <c r="H68" s="22"/>
    </row>
    <row r="69" spans="1:8" x14ac:dyDescent="0.25">
      <c r="A69" s="35" t="s">
        <v>86</v>
      </c>
      <c r="B69" s="36" t="s">
        <v>87</v>
      </c>
      <c r="C69" s="37"/>
      <c r="D69" s="42"/>
      <c r="E69" s="41"/>
      <c r="F69" s="40"/>
      <c r="G69" s="22"/>
      <c r="H69" s="22"/>
    </row>
    <row r="70" spans="1:8" x14ac:dyDescent="0.25">
      <c r="A70" s="35"/>
      <c r="B70" s="36"/>
      <c r="C70" s="37"/>
      <c r="D70" s="42"/>
      <c r="E70" s="41"/>
      <c r="F70" s="40"/>
      <c r="G70" s="22"/>
      <c r="H70" s="22"/>
    </row>
    <row r="71" spans="1:8" ht="150.75" thickBot="1" x14ac:dyDescent="0.3">
      <c r="A71" s="35"/>
      <c r="B71" s="36" t="s">
        <v>88</v>
      </c>
      <c r="C71" s="37" t="s">
        <v>2</v>
      </c>
      <c r="D71" s="42">
        <v>4</v>
      </c>
      <c r="E71" s="41"/>
      <c r="F71" s="40"/>
      <c r="G71" s="22"/>
      <c r="H71" s="22"/>
    </row>
    <row r="72" spans="1:8" ht="15.75" thickBot="1" x14ac:dyDescent="0.3">
      <c r="A72" s="28" t="s">
        <v>14</v>
      </c>
      <c r="B72" s="46" t="s">
        <v>61</v>
      </c>
      <c r="C72" s="47"/>
      <c r="D72" s="49"/>
      <c r="E72" s="48"/>
      <c r="F72" s="32"/>
      <c r="G72" s="22"/>
      <c r="H72" s="22"/>
    </row>
    <row r="73" spans="1:8" ht="15.75" thickBot="1" x14ac:dyDescent="0.3">
      <c r="A73" s="35"/>
      <c r="B73" s="36"/>
      <c r="C73" s="37"/>
      <c r="D73" s="42"/>
      <c r="E73" s="41"/>
      <c r="F73" s="40"/>
      <c r="G73" s="22"/>
      <c r="H73" s="22"/>
    </row>
    <row r="74" spans="1:8" ht="15.75" thickBot="1" x14ac:dyDescent="0.3">
      <c r="A74" s="28" t="s">
        <v>17</v>
      </c>
      <c r="B74" s="46" t="s">
        <v>90</v>
      </c>
      <c r="C74" s="47"/>
      <c r="D74" s="49"/>
      <c r="E74" s="48"/>
      <c r="F74" s="32"/>
      <c r="G74" s="22"/>
      <c r="H74" s="22"/>
    </row>
    <row r="75" spans="1:8" x14ac:dyDescent="0.25">
      <c r="A75" s="35"/>
      <c r="B75" s="36"/>
      <c r="C75" s="37"/>
      <c r="D75" s="42"/>
      <c r="E75" s="41"/>
      <c r="F75" s="40"/>
      <c r="G75" s="22"/>
      <c r="H75" s="22"/>
    </row>
    <row r="76" spans="1:8" ht="75" x14ac:dyDescent="0.25">
      <c r="A76" s="35" t="s">
        <v>91</v>
      </c>
      <c r="B76" s="36" t="s">
        <v>92</v>
      </c>
      <c r="C76" s="37" t="s">
        <v>2</v>
      </c>
      <c r="D76" s="42">
        <v>2</v>
      </c>
      <c r="E76" s="41"/>
      <c r="F76" s="40"/>
      <c r="G76" s="22"/>
      <c r="H76" s="22"/>
    </row>
    <row r="77" spans="1:8" ht="45" x14ac:dyDescent="0.25">
      <c r="A77" s="35" t="s">
        <v>93</v>
      </c>
      <c r="B77" s="36" t="s">
        <v>94</v>
      </c>
      <c r="C77" s="37"/>
      <c r="D77" s="42"/>
      <c r="E77" s="41"/>
      <c r="F77" s="40"/>
      <c r="G77" s="22"/>
      <c r="H77" s="22"/>
    </row>
    <row r="78" spans="1:8" ht="150.75" thickBot="1" x14ac:dyDescent="0.3">
      <c r="A78" s="35"/>
      <c r="B78" s="36" t="s">
        <v>95</v>
      </c>
      <c r="C78" s="37" t="s">
        <v>2</v>
      </c>
      <c r="D78" s="42">
        <v>4</v>
      </c>
      <c r="E78" s="41"/>
      <c r="F78" s="40"/>
      <c r="G78" s="22"/>
      <c r="H78" s="22"/>
    </row>
    <row r="79" spans="1:8" ht="15.75" thickBot="1" x14ac:dyDescent="0.3">
      <c r="A79" s="28"/>
      <c r="B79" s="46" t="s">
        <v>96</v>
      </c>
      <c r="C79" s="47"/>
      <c r="D79" s="49"/>
      <c r="E79" s="48"/>
      <c r="F79" s="32"/>
      <c r="G79" s="22"/>
      <c r="H79" s="22"/>
    </row>
    <row r="80" spans="1:8" ht="15.75" thickBot="1" x14ac:dyDescent="0.3">
      <c r="A80" s="35"/>
      <c r="B80" s="36"/>
      <c r="C80" s="37"/>
      <c r="D80" s="39"/>
      <c r="E80" s="38"/>
      <c r="F80" s="40"/>
      <c r="G80" s="22"/>
      <c r="H80" s="22"/>
    </row>
    <row r="81" spans="1:8" ht="15.75" thickBot="1" x14ac:dyDescent="0.3">
      <c r="A81" s="28" t="s">
        <v>20</v>
      </c>
      <c r="B81" s="46" t="s">
        <v>166</v>
      </c>
      <c r="C81" s="47"/>
      <c r="D81" s="49"/>
      <c r="E81" s="48"/>
      <c r="F81" s="32"/>
      <c r="G81" s="22"/>
      <c r="H81" s="22"/>
    </row>
    <row r="82" spans="1:8" x14ac:dyDescent="0.25">
      <c r="A82" s="35" t="s">
        <v>14</v>
      </c>
      <c r="B82" s="36" t="s">
        <v>58</v>
      </c>
      <c r="C82" s="37"/>
      <c r="D82" s="39"/>
      <c r="E82" s="38"/>
      <c r="F82" s="40"/>
      <c r="G82" s="22"/>
      <c r="H82" s="22"/>
    </row>
    <row r="83" spans="1:8" x14ac:dyDescent="0.25">
      <c r="A83" s="35" t="s">
        <v>16</v>
      </c>
      <c r="B83" s="36" t="s">
        <v>89</v>
      </c>
      <c r="C83" s="37"/>
      <c r="D83" s="39"/>
      <c r="E83" s="38"/>
      <c r="F83" s="40"/>
      <c r="G83" s="22"/>
      <c r="H83" s="22"/>
    </row>
    <row r="84" spans="1:8" ht="15.75" thickBot="1" x14ac:dyDescent="0.3">
      <c r="A84" s="35" t="s">
        <v>17</v>
      </c>
      <c r="B84" s="36" t="s">
        <v>90</v>
      </c>
      <c r="C84" s="37"/>
      <c r="D84" s="39"/>
      <c r="E84" s="38"/>
      <c r="F84" s="40"/>
      <c r="G84" s="22"/>
      <c r="H84" s="22"/>
    </row>
    <row r="85" spans="1:8" ht="15.75" thickBot="1" x14ac:dyDescent="0.3">
      <c r="A85" s="28"/>
      <c r="B85" s="46" t="s">
        <v>38</v>
      </c>
      <c r="C85" s="47"/>
      <c r="D85" s="49"/>
      <c r="E85" s="48"/>
      <c r="F85" s="32"/>
      <c r="G85" s="22"/>
      <c r="H85" s="22"/>
    </row>
    <row r="86" spans="1:8" s="78" customFormat="1" ht="15.75" thickBot="1" x14ac:dyDescent="0.3">
      <c r="A86" s="35"/>
      <c r="B86" s="36"/>
      <c r="C86" s="37"/>
      <c r="D86" s="42"/>
      <c r="E86" s="41"/>
      <c r="F86" s="40"/>
    </row>
    <row r="87" spans="1:8" s="78" customFormat="1" ht="29.25" thickBot="1" x14ac:dyDescent="0.25">
      <c r="A87" s="50" t="s">
        <v>131</v>
      </c>
      <c r="B87" s="51" t="s">
        <v>132</v>
      </c>
      <c r="C87" s="52" t="s">
        <v>26</v>
      </c>
      <c r="D87" s="54" t="s">
        <v>0</v>
      </c>
      <c r="E87" s="53" t="s">
        <v>49</v>
      </c>
      <c r="F87" s="55" t="s">
        <v>50</v>
      </c>
    </row>
    <row r="88" spans="1:8" s="78" customFormat="1" ht="16.5" thickTop="1" thickBot="1" x14ac:dyDescent="0.3">
      <c r="A88" s="35"/>
      <c r="B88" s="36"/>
      <c r="C88" s="37"/>
      <c r="D88" s="42"/>
      <c r="E88" s="41"/>
      <c r="F88" s="40"/>
    </row>
    <row r="89" spans="1:8" s="78" customFormat="1" ht="15.75" thickBot="1" x14ac:dyDescent="0.3">
      <c r="A89" s="28" t="s">
        <v>97</v>
      </c>
      <c r="B89" s="46" t="s">
        <v>98</v>
      </c>
      <c r="C89" s="47"/>
      <c r="D89" s="49"/>
      <c r="E89" s="48"/>
      <c r="F89" s="32"/>
    </row>
    <row r="90" spans="1:8" s="78" customFormat="1" ht="15.75" thickBot="1" x14ac:dyDescent="0.3">
      <c r="A90" s="35"/>
      <c r="B90" s="36"/>
      <c r="C90" s="37"/>
      <c r="D90" s="42"/>
      <c r="E90" s="41"/>
      <c r="F90" s="40"/>
    </row>
    <row r="91" spans="1:8" s="78" customFormat="1" ht="15.75" thickBot="1" x14ac:dyDescent="0.3">
      <c r="A91" s="28" t="s">
        <v>99</v>
      </c>
      <c r="B91" s="46" t="s">
        <v>100</v>
      </c>
      <c r="C91" s="47"/>
      <c r="D91" s="49"/>
      <c r="E91" s="48"/>
      <c r="F91" s="32"/>
    </row>
    <row r="92" spans="1:8" s="78" customFormat="1" ht="15.75" thickBot="1" x14ac:dyDescent="0.3">
      <c r="A92" s="35"/>
      <c r="B92" s="36"/>
      <c r="C92" s="37"/>
      <c r="D92" s="42"/>
      <c r="E92" s="41"/>
      <c r="F92" s="40"/>
    </row>
    <row r="93" spans="1:8" s="78" customFormat="1" ht="15.75" thickBot="1" x14ac:dyDescent="0.3">
      <c r="A93" s="28" t="s">
        <v>19</v>
      </c>
      <c r="B93" s="46" t="s">
        <v>33</v>
      </c>
      <c r="C93" s="47"/>
      <c r="D93" s="49"/>
      <c r="E93" s="48"/>
      <c r="F93" s="32"/>
    </row>
    <row r="94" spans="1:8" s="78" customFormat="1" x14ac:dyDescent="0.25">
      <c r="A94" s="35"/>
      <c r="B94" s="36"/>
      <c r="C94" s="37"/>
      <c r="D94" s="42"/>
      <c r="E94" s="41"/>
      <c r="F94" s="40"/>
    </row>
    <row r="95" spans="1:8" s="78" customFormat="1" x14ac:dyDescent="0.25">
      <c r="A95" s="35"/>
      <c r="B95" s="36"/>
      <c r="C95" s="37"/>
      <c r="D95" s="39"/>
      <c r="E95" s="38"/>
      <c r="F95" s="40"/>
    </row>
    <row r="96" spans="1:8" s="78" customFormat="1" ht="60" x14ac:dyDescent="0.25">
      <c r="A96" s="35" t="s">
        <v>101</v>
      </c>
      <c r="B96" s="36" t="s">
        <v>163</v>
      </c>
      <c r="C96" s="37"/>
      <c r="D96" s="39"/>
      <c r="E96" s="38"/>
      <c r="F96" s="40"/>
    </row>
    <row r="97" spans="1:6" s="78" customFormat="1" x14ac:dyDescent="0.25">
      <c r="A97" s="35"/>
      <c r="B97" s="36" t="s">
        <v>34</v>
      </c>
      <c r="C97" s="37" t="s">
        <v>2</v>
      </c>
      <c r="D97" s="39">
        <v>5</v>
      </c>
      <c r="E97" s="38"/>
      <c r="F97" s="40"/>
    </row>
    <row r="98" spans="1:6" s="78" customFormat="1" x14ac:dyDescent="0.25">
      <c r="A98" s="35"/>
      <c r="B98" s="36"/>
      <c r="C98" s="37"/>
      <c r="D98" s="39"/>
      <c r="E98" s="38"/>
      <c r="F98" s="40"/>
    </row>
    <row r="99" spans="1:6" s="78" customFormat="1" ht="30" x14ac:dyDescent="0.25">
      <c r="A99" s="35" t="s">
        <v>102</v>
      </c>
      <c r="B99" s="36" t="s">
        <v>103</v>
      </c>
      <c r="C99" s="37"/>
      <c r="D99" s="39"/>
      <c r="E99" s="38"/>
      <c r="F99" s="40"/>
    </row>
    <row r="100" spans="1:6" s="78" customFormat="1" x14ac:dyDescent="0.25">
      <c r="A100" s="35"/>
      <c r="B100" s="36" t="s">
        <v>32</v>
      </c>
      <c r="C100" s="37" t="s">
        <v>6</v>
      </c>
      <c r="D100" s="39">
        <v>11.5</v>
      </c>
      <c r="E100" s="38"/>
      <c r="F100" s="40"/>
    </row>
    <row r="101" spans="1:6" s="78" customFormat="1" x14ac:dyDescent="0.25">
      <c r="A101" s="35"/>
      <c r="B101" s="36"/>
      <c r="C101" s="37"/>
      <c r="D101" s="39"/>
      <c r="E101" s="38"/>
      <c r="F101" s="40"/>
    </row>
    <row r="102" spans="1:6" s="78" customFormat="1" ht="45" x14ac:dyDescent="0.25">
      <c r="A102" s="35" t="s">
        <v>104</v>
      </c>
      <c r="B102" s="36" t="s">
        <v>105</v>
      </c>
      <c r="C102" s="37"/>
      <c r="D102" s="39"/>
      <c r="E102" s="38"/>
      <c r="F102" s="40"/>
    </row>
    <row r="103" spans="1:6" s="78" customFormat="1" x14ac:dyDescent="0.25">
      <c r="A103" s="35"/>
      <c r="B103" s="36" t="s">
        <v>32</v>
      </c>
      <c r="C103" s="37" t="s">
        <v>6</v>
      </c>
      <c r="D103" s="39">
        <v>8</v>
      </c>
      <c r="E103" s="38"/>
      <c r="F103" s="40"/>
    </row>
    <row r="104" spans="1:6" s="78" customFormat="1" x14ac:dyDescent="0.25">
      <c r="A104" s="35"/>
      <c r="B104" s="36"/>
      <c r="C104" s="37"/>
      <c r="D104" s="39"/>
      <c r="E104" s="38"/>
      <c r="F104" s="40"/>
    </row>
    <row r="105" spans="1:6" s="78" customFormat="1" ht="60" x14ac:dyDescent="0.25">
      <c r="A105" s="35" t="s">
        <v>106</v>
      </c>
      <c r="B105" s="36" t="s">
        <v>107</v>
      </c>
      <c r="C105" s="37"/>
      <c r="D105" s="39"/>
      <c r="E105" s="38"/>
      <c r="F105" s="40"/>
    </row>
    <row r="106" spans="1:6" s="78" customFormat="1" ht="15.75" thickBot="1" x14ac:dyDescent="0.3">
      <c r="A106" s="35"/>
      <c r="B106" s="36" t="s">
        <v>32</v>
      </c>
      <c r="C106" s="37" t="s">
        <v>6</v>
      </c>
      <c r="D106" s="39">
        <v>8.5</v>
      </c>
      <c r="E106" s="38"/>
      <c r="F106" s="40"/>
    </row>
    <row r="107" spans="1:6" s="78" customFormat="1" ht="15.75" thickBot="1" x14ac:dyDescent="0.3">
      <c r="A107" s="28"/>
      <c r="B107" s="46" t="s">
        <v>133</v>
      </c>
      <c r="C107" s="47"/>
      <c r="D107" s="66"/>
      <c r="E107" s="65"/>
      <c r="F107" s="32"/>
    </row>
    <row r="108" spans="1:6" s="78" customFormat="1" ht="15.75" thickBot="1" x14ac:dyDescent="0.3">
      <c r="A108" s="35"/>
      <c r="B108" s="36"/>
      <c r="C108" s="37"/>
      <c r="D108" s="39"/>
      <c r="E108" s="38"/>
      <c r="F108" s="40"/>
    </row>
    <row r="109" spans="1:6" s="78" customFormat="1" ht="15.75" thickBot="1" x14ac:dyDescent="0.3">
      <c r="A109" s="28" t="s">
        <v>109</v>
      </c>
      <c r="B109" s="46" t="s">
        <v>110</v>
      </c>
      <c r="C109" s="47"/>
      <c r="D109" s="66"/>
      <c r="E109" s="65"/>
      <c r="F109" s="32"/>
    </row>
    <row r="110" spans="1:6" s="78" customFormat="1" ht="15.75" thickBot="1" x14ac:dyDescent="0.3">
      <c r="A110" s="35"/>
      <c r="B110" s="36"/>
      <c r="C110" s="37"/>
      <c r="D110" s="39"/>
      <c r="E110" s="38"/>
      <c r="F110" s="40"/>
    </row>
    <row r="111" spans="1:6" s="78" customFormat="1" ht="15.75" thickBot="1" x14ac:dyDescent="0.3">
      <c r="A111" s="28" t="s">
        <v>18</v>
      </c>
      <c r="B111" s="46" t="s">
        <v>31</v>
      </c>
      <c r="C111" s="47"/>
      <c r="D111" s="66"/>
      <c r="E111" s="65"/>
      <c r="F111" s="32"/>
    </row>
    <row r="112" spans="1:6" s="78" customFormat="1" x14ac:dyDescent="0.25">
      <c r="A112" s="35"/>
      <c r="B112" s="36"/>
      <c r="C112" s="37"/>
      <c r="D112" s="39"/>
      <c r="E112" s="38"/>
      <c r="F112" s="40"/>
    </row>
    <row r="113" spans="1:6" s="78" customFormat="1" x14ac:dyDescent="0.25">
      <c r="A113" s="35" t="s">
        <v>111</v>
      </c>
      <c r="B113" s="36"/>
      <c r="C113" s="37"/>
      <c r="D113" s="39"/>
      <c r="E113" s="38"/>
      <c r="F113" s="40"/>
    </row>
    <row r="114" spans="1:6" s="78" customFormat="1" ht="45" x14ac:dyDescent="0.25">
      <c r="A114" s="35"/>
      <c r="B114" s="36" t="s">
        <v>112</v>
      </c>
      <c r="C114" s="37"/>
      <c r="D114" s="39"/>
      <c r="E114" s="38"/>
      <c r="F114" s="40"/>
    </row>
    <row r="115" spans="1:6" s="78" customFormat="1" x14ac:dyDescent="0.25">
      <c r="A115" s="35"/>
      <c r="B115" s="36" t="s">
        <v>34</v>
      </c>
      <c r="C115" s="37"/>
      <c r="D115" s="39"/>
      <c r="E115" s="38"/>
      <c r="F115" s="40"/>
    </row>
    <row r="116" spans="1:6" s="78" customFormat="1" ht="30" x14ac:dyDescent="0.25">
      <c r="A116" s="35"/>
      <c r="B116" s="36" t="s">
        <v>113</v>
      </c>
      <c r="C116" s="37" t="s">
        <v>2</v>
      </c>
      <c r="D116" s="39">
        <v>2</v>
      </c>
      <c r="E116" s="38"/>
      <c r="F116" s="40"/>
    </row>
    <row r="117" spans="1:6" s="78" customFormat="1" ht="15.75" thickBot="1" x14ac:dyDescent="0.3">
      <c r="A117" s="35"/>
      <c r="B117" s="36"/>
      <c r="C117" s="37"/>
      <c r="D117" s="39"/>
      <c r="E117" s="38"/>
      <c r="F117" s="40"/>
    </row>
    <row r="118" spans="1:6" s="78" customFormat="1" ht="15.75" thickBot="1" x14ac:dyDescent="0.3">
      <c r="A118" s="28"/>
      <c r="B118" s="46" t="s">
        <v>134</v>
      </c>
      <c r="C118" s="47"/>
      <c r="D118" s="66"/>
      <c r="E118" s="65"/>
      <c r="F118" s="32"/>
    </row>
    <row r="119" spans="1:6" s="78" customFormat="1" x14ac:dyDescent="0.25">
      <c r="A119" s="35"/>
      <c r="B119" s="36"/>
      <c r="C119" s="37"/>
      <c r="D119" s="39"/>
      <c r="E119" s="38"/>
      <c r="F119" s="40"/>
    </row>
    <row r="120" spans="1:6" s="78" customFormat="1" ht="15.75" thickBot="1" x14ac:dyDescent="0.3">
      <c r="A120" s="35"/>
      <c r="B120" s="36"/>
      <c r="C120" s="37"/>
      <c r="D120" s="39"/>
      <c r="E120" s="38"/>
      <c r="F120" s="40"/>
    </row>
    <row r="121" spans="1:6" s="78" customFormat="1" ht="15.75" thickBot="1" x14ac:dyDescent="0.3">
      <c r="A121" s="28" t="s">
        <v>97</v>
      </c>
      <c r="B121" s="46" t="s">
        <v>114</v>
      </c>
      <c r="C121" s="47"/>
      <c r="D121" s="66"/>
      <c r="E121" s="65"/>
      <c r="F121" s="32"/>
    </row>
    <row r="122" spans="1:6" s="78" customFormat="1" x14ac:dyDescent="0.25">
      <c r="A122" s="35" t="s">
        <v>99</v>
      </c>
      <c r="B122" s="36" t="s">
        <v>100</v>
      </c>
      <c r="C122" s="37"/>
      <c r="D122" s="39"/>
      <c r="E122" s="38"/>
      <c r="F122" s="40"/>
    </row>
    <row r="123" spans="1:6" s="78" customFormat="1" ht="15.75" thickBot="1" x14ac:dyDescent="0.3">
      <c r="A123" s="35" t="s">
        <v>109</v>
      </c>
      <c r="B123" s="36" t="s">
        <v>110</v>
      </c>
      <c r="C123" s="37"/>
      <c r="D123" s="39"/>
      <c r="E123" s="38"/>
      <c r="F123" s="40"/>
    </row>
    <row r="124" spans="1:6" s="78" customFormat="1" ht="15.75" thickBot="1" x14ac:dyDescent="0.3">
      <c r="A124" s="28"/>
      <c r="B124" s="46" t="s">
        <v>135</v>
      </c>
      <c r="C124" s="47"/>
      <c r="D124" s="66"/>
      <c r="E124" s="65"/>
      <c r="F124" s="32"/>
    </row>
    <row r="125" spans="1:6" s="78" customFormat="1" x14ac:dyDescent="0.25">
      <c r="A125" s="35"/>
      <c r="B125" s="36"/>
      <c r="C125" s="37"/>
      <c r="D125" s="39"/>
      <c r="E125" s="38"/>
      <c r="F125" s="40"/>
    </row>
    <row r="126" spans="1:6" s="78" customFormat="1" ht="15.75" thickBot="1" x14ac:dyDescent="0.3">
      <c r="A126" s="35"/>
      <c r="B126" s="36"/>
      <c r="C126" s="37"/>
      <c r="D126" s="39"/>
      <c r="E126" s="38"/>
      <c r="F126" s="40"/>
    </row>
    <row r="127" spans="1:6" s="78" customFormat="1" ht="15.75" thickBot="1" x14ac:dyDescent="0.3">
      <c r="A127" s="28" t="s">
        <v>115</v>
      </c>
      <c r="B127" s="46" t="s">
        <v>291</v>
      </c>
      <c r="C127" s="47"/>
      <c r="D127" s="49"/>
      <c r="E127" s="48"/>
      <c r="F127" s="32"/>
    </row>
    <row r="128" spans="1:6" s="78" customFormat="1" ht="15.75" thickBot="1" x14ac:dyDescent="0.3">
      <c r="A128" s="35"/>
      <c r="B128" s="36"/>
      <c r="C128" s="37"/>
      <c r="D128" s="39"/>
      <c r="E128" s="38"/>
      <c r="F128" s="40"/>
    </row>
    <row r="129" spans="1:6" s="78" customFormat="1" ht="15.75" thickBot="1" x14ac:dyDescent="0.3">
      <c r="A129" s="28"/>
      <c r="B129" s="46" t="s">
        <v>22</v>
      </c>
      <c r="C129" s="47"/>
      <c r="D129" s="49"/>
      <c r="E129" s="48"/>
      <c r="F129" s="32"/>
    </row>
    <row r="130" spans="1:6" s="78" customFormat="1" ht="15.75" thickBot="1" x14ac:dyDescent="0.3">
      <c r="A130" s="35"/>
      <c r="B130" s="36"/>
      <c r="C130" s="37"/>
      <c r="D130" s="39"/>
      <c r="E130" s="38"/>
      <c r="F130" s="40"/>
    </row>
    <row r="131" spans="1:6" s="78" customFormat="1" ht="15.75" thickBot="1" x14ac:dyDescent="0.3">
      <c r="A131" s="28"/>
      <c r="B131" s="46" t="s">
        <v>29</v>
      </c>
      <c r="C131" s="47"/>
      <c r="D131" s="49"/>
      <c r="E131" s="48"/>
      <c r="F131" s="32"/>
    </row>
    <row r="132" spans="1:6" s="78" customFormat="1" ht="15.75" thickBot="1" x14ac:dyDescent="0.3">
      <c r="A132" s="35"/>
      <c r="B132" s="36"/>
      <c r="C132" s="37"/>
      <c r="D132" s="39"/>
      <c r="E132" s="38"/>
      <c r="F132" s="40"/>
    </row>
    <row r="133" spans="1:6" s="78" customFormat="1" ht="15.75" thickBot="1" x14ac:dyDescent="0.3">
      <c r="A133" s="28"/>
      <c r="B133" s="46" t="s">
        <v>117</v>
      </c>
      <c r="C133" s="47"/>
      <c r="D133" s="49"/>
      <c r="E133" s="48"/>
      <c r="F133" s="32"/>
    </row>
    <row r="134" spans="1:6" s="78" customFormat="1" x14ac:dyDescent="0.25">
      <c r="A134" s="35"/>
      <c r="B134" s="36"/>
      <c r="C134" s="37"/>
      <c r="D134" s="39"/>
      <c r="E134" s="38"/>
      <c r="F134" s="40"/>
    </row>
    <row r="135" spans="1:6" s="78" customFormat="1" x14ac:dyDescent="0.25">
      <c r="A135" s="35" t="s">
        <v>118</v>
      </c>
      <c r="B135" s="36" t="s">
        <v>119</v>
      </c>
      <c r="C135" s="37"/>
      <c r="D135" s="39"/>
      <c r="E135" s="38"/>
      <c r="F135" s="40"/>
    </row>
    <row r="136" spans="1:6" s="78" customFormat="1" ht="75" x14ac:dyDescent="0.25">
      <c r="A136" s="35"/>
      <c r="B136" s="36" t="s">
        <v>120</v>
      </c>
      <c r="C136" s="37"/>
      <c r="D136" s="39"/>
      <c r="E136" s="38"/>
      <c r="F136" s="40"/>
    </row>
    <row r="137" spans="1:6" s="78" customFormat="1" ht="195" x14ac:dyDescent="0.25">
      <c r="A137" s="35"/>
      <c r="B137" s="36" t="s">
        <v>121</v>
      </c>
      <c r="C137" s="37"/>
      <c r="D137" s="39"/>
      <c r="E137" s="38"/>
      <c r="F137" s="40"/>
    </row>
    <row r="138" spans="1:6" s="78" customFormat="1" ht="15.75" thickBot="1" x14ac:dyDescent="0.3">
      <c r="A138" s="35"/>
      <c r="B138" s="36" t="s">
        <v>122</v>
      </c>
      <c r="C138" s="37" t="s">
        <v>2</v>
      </c>
      <c r="D138" s="39">
        <v>17</v>
      </c>
      <c r="E138" s="38"/>
      <c r="F138" s="40"/>
    </row>
    <row r="139" spans="1:6" s="78" customFormat="1" ht="15.75" thickBot="1" x14ac:dyDescent="0.3">
      <c r="A139" s="28"/>
      <c r="B139" s="46" t="s">
        <v>30</v>
      </c>
      <c r="C139" s="47"/>
      <c r="D139" s="49"/>
      <c r="E139" s="48"/>
      <c r="F139" s="32"/>
    </row>
    <row r="140" spans="1:6" s="78" customFormat="1" ht="15.75" thickBot="1" x14ac:dyDescent="0.3">
      <c r="A140" s="35"/>
      <c r="B140" s="36"/>
      <c r="C140" s="37"/>
      <c r="D140" s="39"/>
      <c r="E140" s="38"/>
      <c r="F140" s="40"/>
    </row>
    <row r="141" spans="1:6" s="78" customFormat="1" ht="15.75" thickBot="1" x14ac:dyDescent="0.3">
      <c r="A141" s="28" t="s">
        <v>115</v>
      </c>
      <c r="B141" s="46" t="s">
        <v>137</v>
      </c>
      <c r="C141" s="47"/>
      <c r="D141" s="49"/>
      <c r="E141" s="48"/>
      <c r="F141" s="32"/>
    </row>
    <row r="142" spans="1:6" s="78" customFormat="1" x14ac:dyDescent="0.25">
      <c r="A142" s="35"/>
      <c r="B142" s="36" t="s">
        <v>22</v>
      </c>
      <c r="C142" s="37"/>
      <c r="D142" s="39"/>
      <c r="E142" s="38"/>
      <c r="F142" s="40"/>
    </row>
    <row r="143" spans="1:6" s="78" customFormat="1" ht="30.75" thickBot="1" x14ac:dyDescent="0.3">
      <c r="A143" s="35"/>
      <c r="B143" s="36" t="s">
        <v>123</v>
      </c>
      <c r="C143" s="37"/>
      <c r="D143" s="39"/>
      <c r="E143" s="38"/>
      <c r="F143" s="40"/>
    </row>
    <row r="144" spans="1:6" s="78" customFormat="1" ht="15.75" thickBot="1" x14ac:dyDescent="0.3">
      <c r="A144" s="28"/>
      <c r="B144" s="46" t="s">
        <v>136</v>
      </c>
      <c r="C144" s="47"/>
      <c r="D144" s="49"/>
      <c r="E144" s="48"/>
      <c r="F144" s="32"/>
    </row>
    <row r="145" spans="1:6" s="78" customFormat="1" ht="15.75" thickBot="1" x14ac:dyDescent="0.3">
      <c r="A145" s="35"/>
      <c r="B145" s="36"/>
      <c r="C145" s="37"/>
      <c r="D145" s="39"/>
      <c r="E145" s="38"/>
      <c r="F145" s="40"/>
    </row>
    <row r="146" spans="1:6" s="78" customFormat="1" ht="15.75" thickBot="1" x14ac:dyDescent="0.3">
      <c r="A146" s="28" t="s">
        <v>125</v>
      </c>
      <c r="B146" s="46" t="s">
        <v>31</v>
      </c>
      <c r="C146" s="47"/>
      <c r="D146" s="49"/>
      <c r="E146" s="48"/>
      <c r="F146" s="32"/>
    </row>
    <row r="147" spans="1:6" s="78" customFormat="1" x14ac:dyDescent="0.25">
      <c r="A147" s="35"/>
      <c r="B147" s="36"/>
      <c r="C147" s="37"/>
      <c r="D147" s="39"/>
      <c r="E147" s="38"/>
      <c r="F147" s="40"/>
    </row>
    <row r="148" spans="1:6" s="78" customFormat="1" ht="165" x14ac:dyDescent="0.25">
      <c r="A148" s="35"/>
      <c r="B148" s="36" t="s">
        <v>126</v>
      </c>
      <c r="C148" s="37"/>
      <c r="D148" s="39"/>
      <c r="E148" s="38"/>
      <c r="F148" s="40"/>
    </row>
    <row r="149" spans="1:6" s="78" customFormat="1" x14ac:dyDescent="0.25">
      <c r="A149" s="35"/>
      <c r="B149" s="36"/>
      <c r="C149" s="37"/>
      <c r="D149" s="39"/>
      <c r="E149" s="38"/>
      <c r="F149" s="40"/>
    </row>
    <row r="150" spans="1:6" s="78" customFormat="1" ht="45" x14ac:dyDescent="0.25">
      <c r="A150" s="35" t="s">
        <v>3</v>
      </c>
      <c r="B150" s="36" t="s">
        <v>127</v>
      </c>
      <c r="C150" s="37"/>
      <c r="D150" s="39"/>
      <c r="E150" s="38"/>
      <c r="F150" s="40"/>
    </row>
    <row r="151" spans="1:6" s="78" customFormat="1" x14ac:dyDescent="0.25">
      <c r="A151" s="35"/>
      <c r="B151" s="36" t="s">
        <v>25</v>
      </c>
      <c r="C151" s="37"/>
      <c r="D151" s="39"/>
      <c r="E151" s="38"/>
      <c r="F151" s="40"/>
    </row>
    <row r="152" spans="1:6" s="78" customFormat="1" ht="15.75" thickBot="1" x14ac:dyDescent="0.3">
      <c r="A152" s="35"/>
      <c r="B152" s="36" t="s">
        <v>34</v>
      </c>
      <c r="C152" s="37" t="s">
        <v>2</v>
      </c>
      <c r="D152" s="39">
        <v>3</v>
      </c>
      <c r="E152" s="38"/>
      <c r="F152" s="40"/>
    </row>
    <row r="153" spans="1:6" s="78" customFormat="1" ht="15.75" thickBot="1" x14ac:dyDescent="0.3">
      <c r="A153" s="28"/>
      <c r="B153" s="46" t="s">
        <v>128</v>
      </c>
      <c r="C153" s="47"/>
      <c r="D153" s="49"/>
      <c r="E153" s="48"/>
      <c r="F153" s="32"/>
    </row>
    <row r="154" spans="1:6" s="78" customFormat="1" ht="15.75" thickBot="1" x14ac:dyDescent="0.3">
      <c r="A154" s="35"/>
      <c r="B154" s="36"/>
      <c r="C154" s="37"/>
      <c r="D154" s="42"/>
      <c r="E154" s="41"/>
      <c r="F154" s="40"/>
    </row>
    <row r="155" spans="1:6" s="78" customFormat="1" ht="15.75" thickBot="1" x14ac:dyDescent="0.3">
      <c r="A155" s="28" t="s">
        <v>124</v>
      </c>
      <c r="B155" s="46" t="s">
        <v>129</v>
      </c>
      <c r="C155" s="47"/>
      <c r="D155" s="49"/>
      <c r="E155" s="48"/>
      <c r="F155" s="32"/>
    </row>
    <row r="156" spans="1:6" s="78" customFormat="1" ht="15.75" thickBot="1" x14ac:dyDescent="0.3">
      <c r="A156" s="35" t="s">
        <v>125</v>
      </c>
      <c r="B156" s="36" t="s">
        <v>31</v>
      </c>
      <c r="C156" s="37"/>
      <c r="D156" s="42"/>
      <c r="E156" s="41"/>
      <c r="F156" s="40"/>
    </row>
    <row r="157" spans="1:6" s="78" customFormat="1" ht="15.75" thickBot="1" x14ac:dyDescent="0.3">
      <c r="A157" s="28" t="s">
        <v>124</v>
      </c>
      <c r="B157" s="46" t="s">
        <v>108</v>
      </c>
      <c r="C157" s="47"/>
      <c r="D157" s="49"/>
      <c r="E157" s="48"/>
      <c r="F157" s="32"/>
    </row>
    <row r="158" spans="1:6" s="78" customFormat="1" x14ac:dyDescent="0.25">
      <c r="A158" s="35"/>
      <c r="B158" s="36"/>
      <c r="C158" s="37"/>
      <c r="D158" s="42"/>
      <c r="E158" s="41"/>
      <c r="F158" s="40"/>
    </row>
    <row r="159" spans="1:6" s="78" customFormat="1" ht="15.75" thickBot="1" x14ac:dyDescent="0.3">
      <c r="A159" s="35"/>
      <c r="B159" s="36"/>
      <c r="C159" s="37"/>
      <c r="D159" s="42"/>
      <c r="E159" s="41"/>
      <c r="F159" s="40"/>
    </row>
    <row r="160" spans="1:6" s="78" customFormat="1" ht="15.75" thickBot="1" x14ac:dyDescent="0.3">
      <c r="A160" s="28" t="s">
        <v>131</v>
      </c>
      <c r="B160" s="46" t="s">
        <v>167</v>
      </c>
      <c r="C160" s="47"/>
      <c r="D160" s="49"/>
      <c r="E160" s="48"/>
      <c r="F160" s="32"/>
    </row>
    <row r="161" spans="1:6" s="78" customFormat="1" x14ac:dyDescent="0.25">
      <c r="A161" s="35" t="s">
        <v>97</v>
      </c>
      <c r="B161" s="36" t="s">
        <v>98</v>
      </c>
      <c r="C161" s="37"/>
      <c r="D161" s="42"/>
      <c r="E161" s="41"/>
      <c r="F161" s="40"/>
    </row>
    <row r="162" spans="1:6" s="78" customFormat="1" ht="45" x14ac:dyDescent="0.25">
      <c r="A162" s="35" t="s">
        <v>115</v>
      </c>
      <c r="B162" s="36" t="s">
        <v>116</v>
      </c>
      <c r="C162" s="37"/>
      <c r="D162" s="42"/>
      <c r="E162" s="41"/>
      <c r="F162" s="40"/>
    </row>
    <row r="163" spans="1:6" s="78" customFormat="1" ht="30.75" thickBot="1" x14ac:dyDescent="0.3">
      <c r="A163" s="35" t="s">
        <v>124</v>
      </c>
      <c r="B163" s="36" t="s">
        <v>130</v>
      </c>
      <c r="C163" s="37"/>
      <c r="D163" s="42"/>
      <c r="E163" s="41"/>
      <c r="F163" s="40"/>
    </row>
    <row r="164" spans="1:6" s="78" customFormat="1" ht="15.75" thickBot="1" x14ac:dyDescent="0.3">
      <c r="A164" s="28"/>
      <c r="B164" s="46" t="s">
        <v>168</v>
      </c>
      <c r="C164" s="47"/>
      <c r="D164" s="49"/>
      <c r="E164" s="48"/>
      <c r="F164" s="32"/>
    </row>
    <row r="165" spans="1:6" s="78" customFormat="1" ht="15.75" thickBot="1" x14ac:dyDescent="0.3">
      <c r="A165" s="23"/>
      <c r="B165" s="79"/>
      <c r="C165" s="20"/>
      <c r="D165" s="21"/>
      <c r="E165" s="20"/>
      <c r="F165" s="21"/>
    </row>
    <row r="166" spans="1:6" s="78" customFormat="1" ht="15.75" thickBot="1" x14ac:dyDescent="0.3">
      <c r="A166" s="46"/>
      <c r="B166" s="46"/>
      <c r="C166" s="47"/>
      <c r="D166" s="49"/>
      <c r="E166" s="48"/>
      <c r="F166" s="67"/>
    </row>
    <row r="167" spans="1:6" s="78" customFormat="1" ht="43.5" thickBot="1" x14ac:dyDescent="0.25">
      <c r="A167" s="46" t="s">
        <v>150</v>
      </c>
      <c r="B167" s="51" t="s">
        <v>159</v>
      </c>
      <c r="C167" s="52" t="s">
        <v>26</v>
      </c>
      <c r="D167" s="54" t="s">
        <v>0</v>
      </c>
      <c r="E167" s="53" t="s">
        <v>49</v>
      </c>
      <c r="F167" s="55" t="s">
        <v>50</v>
      </c>
    </row>
    <row r="168" spans="1:6" s="78" customFormat="1" ht="15.75" thickTop="1" x14ac:dyDescent="0.25">
      <c r="A168" s="35"/>
      <c r="B168" s="36"/>
      <c r="C168" s="37"/>
      <c r="D168" s="81"/>
      <c r="E168" s="80"/>
      <c r="F168" s="82"/>
    </row>
    <row r="169" spans="1:6" s="78" customFormat="1" ht="30" x14ac:dyDescent="0.25">
      <c r="A169" s="35">
        <v>1</v>
      </c>
      <c r="B169" s="36" t="s">
        <v>143</v>
      </c>
      <c r="C169" s="37"/>
      <c r="D169" s="42"/>
      <c r="E169" s="41"/>
      <c r="F169" s="40"/>
    </row>
    <row r="170" spans="1:6" s="78" customFormat="1" ht="375" x14ac:dyDescent="0.25">
      <c r="A170" s="35"/>
      <c r="B170" s="36" t="s">
        <v>144</v>
      </c>
      <c r="C170" s="37"/>
      <c r="D170" s="42"/>
      <c r="E170" s="41"/>
      <c r="F170" s="40"/>
    </row>
    <row r="171" spans="1:6" s="78" customFormat="1" x14ac:dyDescent="0.25">
      <c r="A171" s="35">
        <v>1</v>
      </c>
      <c r="B171" s="36" t="s">
        <v>145</v>
      </c>
      <c r="C171" s="37" t="s">
        <v>2</v>
      </c>
      <c r="D171" s="42">
        <v>8</v>
      </c>
      <c r="E171" s="41"/>
      <c r="F171" s="40"/>
    </row>
    <row r="172" spans="1:6" s="78" customFormat="1" x14ac:dyDescent="0.25">
      <c r="A172" s="35">
        <v>2</v>
      </c>
      <c r="B172" s="36" t="s">
        <v>146</v>
      </c>
      <c r="C172" s="37" t="s">
        <v>2</v>
      </c>
      <c r="D172" s="42">
        <v>8</v>
      </c>
      <c r="E172" s="41"/>
      <c r="F172" s="40"/>
    </row>
    <row r="173" spans="1:6" s="78" customFormat="1" x14ac:dyDescent="0.25">
      <c r="A173" s="35">
        <v>3</v>
      </c>
      <c r="B173" s="36" t="s">
        <v>147</v>
      </c>
      <c r="C173" s="37" t="s">
        <v>2</v>
      </c>
      <c r="D173" s="42">
        <v>8</v>
      </c>
      <c r="E173" s="41"/>
      <c r="F173" s="40"/>
    </row>
    <row r="174" spans="1:6" s="78" customFormat="1" x14ac:dyDescent="0.25">
      <c r="A174" s="35">
        <v>4</v>
      </c>
      <c r="B174" s="36" t="s">
        <v>148</v>
      </c>
      <c r="C174" s="37" t="s">
        <v>2</v>
      </c>
      <c r="D174" s="42">
        <v>8</v>
      </c>
      <c r="E174" s="41"/>
      <c r="F174" s="40"/>
    </row>
    <row r="175" spans="1:6" s="78" customFormat="1" ht="30.75" thickBot="1" x14ac:dyDescent="0.3">
      <c r="A175" s="35">
        <v>4</v>
      </c>
      <c r="B175" s="36" t="s">
        <v>149</v>
      </c>
      <c r="C175" s="37" t="s">
        <v>2</v>
      </c>
      <c r="D175" s="44">
        <v>8</v>
      </c>
      <c r="E175" s="43"/>
      <c r="F175" s="75"/>
    </row>
    <row r="176" spans="1:6" s="78" customFormat="1" ht="15.75" thickBot="1" x14ac:dyDescent="0.3">
      <c r="A176" s="28" t="s">
        <v>150</v>
      </c>
      <c r="B176" s="46" t="s">
        <v>156</v>
      </c>
      <c r="C176" s="47"/>
      <c r="D176" s="49"/>
      <c r="E176" s="48"/>
      <c r="F176" s="32"/>
    </row>
    <row r="177" spans="1:10" s="78" customFormat="1" x14ac:dyDescent="0.25">
      <c r="A177" s="23"/>
      <c r="B177" s="79"/>
      <c r="C177" s="20"/>
      <c r="D177" s="21"/>
      <c r="E177" s="20"/>
      <c r="F177" s="21"/>
    </row>
    <row r="178" spans="1:10" s="19" customFormat="1" ht="15.75" thickBot="1" x14ac:dyDescent="0.3">
      <c r="A178" s="23"/>
      <c r="C178" s="20"/>
      <c r="D178" s="20"/>
      <c r="E178" s="21"/>
      <c r="F178" s="21"/>
    </row>
    <row r="179" spans="1:10" s="19" customFormat="1" ht="29.25" thickBot="1" x14ac:dyDescent="0.25">
      <c r="A179" s="50" t="s">
        <v>261</v>
      </c>
      <c r="B179" s="51" t="s">
        <v>277</v>
      </c>
      <c r="C179" s="52" t="s">
        <v>26</v>
      </c>
      <c r="D179" s="54" t="s">
        <v>0</v>
      </c>
      <c r="E179" s="53" t="s">
        <v>49</v>
      </c>
      <c r="F179" s="55" t="s">
        <v>50</v>
      </c>
    </row>
    <row r="180" spans="1:10" s="19" customFormat="1" ht="15.75" thickTop="1" x14ac:dyDescent="0.25">
      <c r="A180" s="33"/>
      <c r="B180" s="34"/>
      <c r="C180" s="24"/>
      <c r="D180" s="26"/>
      <c r="E180" s="25"/>
      <c r="F180" s="27"/>
    </row>
    <row r="181" spans="1:10" s="107" customFormat="1" x14ac:dyDescent="0.25">
      <c r="A181" s="35"/>
      <c r="B181" s="36"/>
      <c r="C181" s="37"/>
      <c r="D181" s="42"/>
      <c r="E181" s="41"/>
      <c r="F181" s="40"/>
    </row>
    <row r="182" spans="1:10" s="19" customFormat="1" x14ac:dyDescent="0.25">
      <c r="A182" s="9"/>
      <c r="B182" s="3" t="s">
        <v>264</v>
      </c>
      <c r="C182" s="5"/>
      <c r="D182" s="42"/>
      <c r="E182" s="41"/>
      <c r="F182" s="40"/>
      <c r="G182" s="107"/>
      <c r="H182" s="107"/>
      <c r="I182" s="107"/>
      <c r="J182" s="107"/>
    </row>
    <row r="183" spans="1:10" s="19" customFormat="1" x14ac:dyDescent="0.25">
      <c r="A183" s="9">
        <v>2</v>
      </c>
      <c r="B183" s="3" t="s">
        <v>265</v>
      </c>
      <c r="C183" s="5"/>
      <c r="D183" s="42"/>
      <c r="E183" s="41"/>
      <c r="F183" s="40"/>
      <c r="G183" s="107"/>
      <c r="H183" s="107"/>
      <c r="I183" s="107"/>
      <c r="J183" s="107"/>
    </row>
    <row r="184" spans="1:10" s="19" customFormat="1" ht="90" x14ac:dyDescent="0.25">
      <c r="A184" s="9"/>
      <c r="B184" s="2" t="s">
        <v>47</v>
      </c>
      <c r="C184" s="5"/>
      <c r="D184" s="42"/>
      <c r="E184" s="41"/>
      <c r="F184" s="40"/>
      <c r="G184" s="107"/>
      <c r="H184" s="107"/>
      <c r="I184" s="107"/>
      <c r="J184" s="107"/>
    </row>
    <row r="185" spans="1:10" s="19" customFormat="1" x14ac:dyDescent="0.25">
      <c r="A185" s="9">
        <v>2.2999999999999998</v>
      </c>
      <c r="B185" s="1" t="s">
        <v>266</v>
      </c>
      <c r="C185" s="5" t="s">
        <v>2</v>
      </c>
      <c r="D185" s="42">
        <v>2</v>
      </c>
      <c r="E185" s="41"/>
      <c r="F185" s="40"/>
      <c r="G185" s="107"/>
      <c r="H185" s="107"/>
      <c r="I185" s="107"/>
      <c r="J185" s="107"/>
    </row>
    <row r="186" spans="1:10" s="19" customFormat="1" x14ac:dyDescent="0.25">
      <c r="A186" s="9"/>
      <c r="B186" s="94"/>
      <c r="C186" s="5"/>
      <c r="D186" s="42"/>
      <c r="E186" s="41"/>
      <c r="F186" s="40"/>
      <c r="G186" s="107"/>
      <c r="H186" s="107"/>
      <c r="I186" s="107"/>
      <c r="J186" s="107"/>
    </row>
    <row r="187" spans="1:10" s="19" customFormat="1" x14ac:dyDescent="0.25">
      <c r="A187" s="9"/>
      <c r="B187" s="94"/>
      <c r="C187" s="5"/>
      <c r="D187" s="42"/>
      <c r="E187" s="41"/>
      <c r="F187" s="40"/>
      <c r="G187" s="107"/>
      <c r="H187" s="107"/>
      <c r="I187" s="107"/>
      <c r="J187" s="107"/>
    </row>
    <row r="188" spans="1:10" s="19" customFormat="1" x14ac:dyDescent="0.25">
      <c r="A188" s="9">
        <v>4</v>
      </c>
      <c r="B188" s="3" t="s">
        <v>267</v>
      </c>
      <c r="C188" s="5"/>
      <c r="D188" s="42"/>
      <c r="E188" s="41"/>
      <c r="F188" s="40"/>
      <c r="G188" s="107"/>
      <c r="H188" s="107"/>
      <c r="I188" s="107"/>
      <c r="J188" s="107"/>
    </row>
    <row r="189" spans="1:10" s="19" customFormat="1" ht="45" x14ac:dyDescent="0.25">
      <c r="A189" s="9"/>
      <c r="B189" s="2" t="s">
        <v>268</v>
      </c>
      <c r="C189" s="5"/>
      <c r="D189" s="42"/>
      <c r="E189" s="41"/>
      <c r="F189" s="40"/>
      <c r="G189" s="107"/>
      <c r="H189" s="107"/>
      <c r="I189" s="107"/>
      <c r="J189" s="107"/>
    </row>
    <row r="190" spans="1:10" s="19" customFormat="1" x14ac:dyDescent="0.25">
      <c r="A190" s="9">
        <v>4.0999999999999996</v>
      </c>
      <c r="B190" s="1" t="s">
        <v>269</v>
      </c>
      <c r="C190" s="5" t="s">
        <v>2</v>
      </c>
      <c r="D190" s="42">
        <v>6</v>
      </c>
      <c r="E190" s="41"/>
      <c r="F190" s="40"/>
      <c r="G190" s="107"/>
      <c r="H190" s="107"/>
      <c r="I190" s="107"/>
      <c r="J190" s="107"/>
    </row>
    <row r="191" spans="1:10" s="19" customFormat="1" ht="15.75" thickBot="1" x14ac:dyDescent="0.3">
      <c r="A191" s="9"/>
      <c r="B191" s="94"/>
      <c r="C191" s="5"/>
      <c r="D191" s="42"/>
      <c r="E191" s="41"/>
      <c r="F191" s="40"/>
      <c r="G191" s="107"/>
      <c r="H191" s="107"/>
      <c r="I191" s="107"/>
      <c r="J191" s="107"/>
    </row>
    <row r="192" spans="1:10" s="19" customFormat="1" ht="15.75" thickBot="1" x14ac:dyDescent="0.3">
      <c r="A192" s="112"/>
      <c r="B192" s="114" t="s">
        <v>39</v>
      </c>
      <c r="C192" s="115"/>
      <c r="D192" s="66"/>
      <c r="E192" s="65"/>
      <c r="F192" s="32"/>
      <c r="G192" s="107"/>
      <c r="H192" s="107"/>
      <c r="I192" s="107"/>
      <c r="J192" s="107"/>
    </row>
    <row r="193" spans="1:10" s="19" customFormat="1" ht="15.75" thickBot="1" x14ac:dyDescent="0.3">
      <c r="A193" s="108"/>
      <c r="B193" s="109"/>
      <c r="C193" s="93"/>
      <c r="D193" s="95"/>
      <c r="E193" s="110"/>
      <c r="F193" s="111"/>
      <c r="G193" s="107"/>
      <c r="H193" s="107"/>
      <c r="I193" s="107"/>
      <c r="J193" s="107"/>
    </row>
    <row r="194" spans="1:10" s="19" customFormat="1" ht="29.25" thickBot="1" x14ac:dyDescent="0.25">
      <c r="A194" s="50" t="s">
        <v>263</v>
      </c>
      <c r="B194" s="51" t="s">
        <v>276</v>
      </c>
      <c r="C194" s="52" t="s">
        <v>26</v>
      </c>
      <c r="D194" s="54" t="s">
        <v>0</v>
      </c>
      <c r="E194" s="53" t="s">
        <v>49</v>
      </c>
      <c r="F194" s="55" t="s">
        <v>50</v>
      </c>
    </row>
    <row r="195" spans="1:10" s="19" customFormat="1" ht="16.5" thickTop="1" thickBot="1" x14ac:dyDescent="0.3">
      <c r="A195" s="18" t="s">
        <v>270</v>
      </c>
      <c r="B195" s="96" t="s">
        <v>271</v>
      </c>
      <c r="C195" s="97"/>
      <c r="D195" s="98"/>
      <c r="E195" s="98"/>
      <c r="F195" s="98"/>
      <c r="G195" s="107"/>
      <c r="H195" s="107"/>
      <c r="I195" s="107"/>
      <c r="J195" s="107"/>
    </row>
    <row r="196" spans="1:10" s="19" customFormat="1" ht="15.75" thickBot="1" x14ac:dyDescent="0.3">
      <c r="A196" s="13"/>
      <c r="B196" s="4"/>
      <c r="C196" s="4"/>
      <c r="D196" s="11"/>
      <c r="E196" s="10"/>
      <c r="F196" s="11"/>
      <c r="G196" s="107"/>
      <c r="H196" s="107"/>
      <c r="I196" s="107"/>
      <c r="J196" s="107"/>
    </row>
    <row r="197" spans="1:10" s="19" customFormat="1" ht="15.75" thickBot="1" x14ac:dyDescent="0.3">
      <c r="A197" s="18" t="s">
        <v>18</v>
      </c>
      <c r="B197" s="99" t="s">
        <v>22</v>
      </c>
      <c r="C197" s="98"/>
      <c r="D197" s="100"/>
      <c r="E197" s="98"/>
      <c r="F197" s="101"/>
      <c r="G197" s="107"/>
      <c r="H197" s="107"/>
      <c r="I197" s="107"/>
      <c r="J197" s="107"/>
    </row>
    <row r="198" spans="1:10" s="19" customFormat="1" x14ac:dyDescent="0.25">
      <c r="A198" s="13"/>
      <c r="B198" s="4"/>
      <c r="C198" s="4"/>
      <c r="D198" s="11"/>
      <c r="E198" s="10"/>
      <c r="F198" s="11"/>
      <c r="G198" s="107"/>
      <c r="H198" s="107"/>
      <c r="I198" s="107"/>
      <c r="J198" s="107"/>
    </row>
    <row r="199" spans="1:10" s="19" customFormat="1" ht="135.75" thickBot="1" x14ac:dyDescent="0.3">
      <c r="A199" s="102" t="s">
        <v>272</v>
      </c>
      <c r="B199" s="8" t="s">
        <v>273</v>
      </c>
      <c r="C199" s="14" t="s">
        <v>6</v>
      </c>
      <c r="D199" s="103">
        <v>22.4</v>
      </c>
      <c r="E199" s="14"/>
      <c r="F199" s="113"/>
      <c r="G199" s="107"/>
      <c r="H199" s="107"/>
      <c r="I199" s="107"/>
      <c r="J199" s="107"/>
    </row>
    <row r="200" spans="1:10" s="19" customFormat="1" ht="15.75" thickBot="1" x14ac:dyDescent="0.3">
      <c r="A200" s="104"/>
      <c r="B200" s="15" t="s">
        <v>29</v>
      </c>
      <c r="C200" s="98"/>
      <c r="D200" s="105"/>
      <c r="E200" s="98"/>
      <c r="F200" s="105"/>
      <c r="G200" s="107"/>
      <c r="H200" s="107"/>
      <c r="I200" s="107"/>
      <c r="J200" s="107"/>
    </row>
    <row r="201" spans="1:10" s="19" customFormat="1" x14ac:dyDescent="0.25">
      <c r="A201" s="13"/>
      <c r="B201" s="4"/>
      <c r="C201" s="4"/>
      <c r="D201" s="11"/>
      <c r="E201" s="10"/>
      <c r="F201" s="11"/>
      <c r="G201" s="107"/>
      <c r="H201" s="107"/>
      <c r="I201" s="107"/>
      <c r="J201" s="107"/>
    </row>
    <row r="202" spans="1:10" s="19" customFormat="1" ht="15.75" thickBot="1" x14ac:dyDescent="0.3">
      <c r="A202" s="13"/>
      <c r="B202" s="7"/>
      <c r="C202" s="10"/>
      <c r="D202" s="12"/>
      <c r="E202" s="10"/>
      <c r="F202" s="12"/>
      <c r="G202" s="107"/>
      <c r="H202" s="107"/>
      <c r="I202" s="107"/>
      <c r="J202" s="107"/>
    </row>
    <row r="203" spans="1:10" s="19" customFormat="1" ht="15.75" thickBot="1" x14ac:dyDescent="0.3">
      <c r="A203" s="116" t="s">
        <v>270</v>
      </c>
      <c r="B203" s="17" t="s">
        <v>274</v>
      </c>
      <c r="C203" s="98"/>
      <c r="D203" s="117"/>
      <c r="E203" s="98"/>
      <c r="F203" s="117"/>
      <c r="G203" s="107"/>
      <c r="H203" s="107"/>
      <c r="I203" s="107"/>
      <c r="J203" s="107"/>
    </row>
    <row r="204" spans="1:10" s="19" customFormat="1" ht="15.75" thickBot="1" x14ac:dyDescent="0.3">
      <c r="A204" s="106" t="s">
        <v>18</v>
      </c>
      <c r="B204" s="1" t="s">
        <v>22</v>
      </c>
      <c r="C204" s="5"/>
      <c r="D204" s="5"/>
      <c r="E204" s="5"/>
      <c r="F204" s="6"/>
      <c r="G204" s="107"/>
      <c r="H204" s="107"/>
      <c r="I204" s="107"/>
      <c r="J204" s="107"/>
    </row>
    <row r="205" spans="1:10" s="19" customFormat="1" ht="15.75" thickBot="1" x14ac:dyDescent="0.3">
      <c r="A205" s="17"/>
      <c r="B205" s="118" t="s">
        <v>275</v>
      </c>
      <c r="C205" s="98"/>
      <c r="D205" s="105"/>
      <c r="E205" s="98"/>
      <c r="F205" s="16"/>
      <c r="G205" s="107"/>
      <c r="H205" s="107"/>
      <c r="I205" s="107"/>
      <c r="J205" s="107"/>
    </row>
    <row r="206" spans="1:10" s="78" customFormat="1" ht="15.75" thickBot="1" x14ac:dyDescent="0.3">
      <c r="A206" s="23"/>
      <c r="B206" s="79"/>
      <c r="C206" s="20"/>
      <c r="D206" s="21"/>
      <c r="E206" s="20"/>
      <c r="F206" s="21"/>
    </row>
    <row r="207" spans="1:10" s="19" customFormat="1" ht="29.25" thickBot="1" x14ac:dyDescent="0.25">
      <c r="A207" s="50" t="s">
        <v>284</v>
      </c>
      <c r="B207" s="51" t="s">
        <v>285</v>
      </c>
      <c r="C207" s="52" t="s">
        <v>26</v>
      </c>
      <c r="D207" s="54" t="s">
        <v>0</v>
      </c>
      <c r="E207" s="53" t="s">
        <v>49</v>
      </c>
      <c r="F207" s="55" t="s">
        <v>50</v>
      </c>
    </row>
    <row r="208" spans="1:10" s="19" customFormat="1" ht="15.75" thickTop="1" x14ac:dyDescent="0.2">
      <c r="A208" s="249"/>
      <c r="B208" s="249"/>
      <c r="C208" s="250"/>
      <c r="D208" s="249"/>
      <c r="E208" s="249"/>
      <c r="F208" s="251"/>
    </row>
    <row r="209" spans="1:6" s="19" customFormat="1" x14ac:dyDescent="0.25">
      <c r="A209" s="131"/>
      <c r="B209" s="132" t="s">
        <v>203</v>
      </c>
      <c r="C209" s="128"/>
      <c r="D209" s="130"/>
      <c r="E209" s="129"/>
      <c r="F209" s="234"/>
    </row>
    <row r="210" spans="1:6" s="19" customFormat="1" x14ac:dyDescent="0.25">
      <c r="A210" s="131"/>
      <c r="B210" s="127"/>
      <c r="C210" s="128"/>
      <c r="D210" s="130"/>
      <c r="E210" s="129"/>
      <c r="F210" s="234"/>
    </row>
    <row r="211" spans="1:6" s="19" customFormat="1" ht="45" x14ac:dyDescent="0.25">
      <c r="A211" s="131">
        <v>1</v>
      </c>
      <c r="B211" s="133" t="s">
        <v>204</v>
      </c>
      <c r="C211" s="128"/>
      <c r="D211" s="130"/>
      <c r="E211" s="129"/>
      <c r="F211" s="234"/>
    </row>
    <row r="212" spans="1:6" s="19" customFormat="1" x14ac:dyDescent="0.25">
      <c r="A212" s="131"/>
      <c r="B212" s="134" t="s">
        <v>205</v>
      </c>
      <c r="C212" s="128" t="s">
        <v>15</v>
      </c>
      <c r="D212" s="130">
        <v>71.62</v>
      </c>
      <c r="E212" s="129"/>
      <c r="F212" s="234"/>
    </row>
    <row r="213" spans="1:6" s="19" customFormat="1" x14ac:dyDescent="0.25">
      <c r="A213" s="131"/>
      <c r="B213" s="134" t="s">
        <v>206</v>
      </c>
      <c r="C213" s="128" t="s">
        <v>15</v>
      </c>
      <c r="D213" s="130">
        <v>29.07</v>
      </c>
      <c r="E213" s="129"/>
      <c r="F213" s="234"/>
    </row>
    <row r="214" spans="1:6" s="19" customFormat="1" x14ac:dyDescent="0.25">
      <c r="A214" s="131"/>
      <c r="B214" s="134"/>
      <c r="C214" s="128"/>
      <c r="D214" s="130"/>
      <c r="E214" s="129"/>
      <c r="F214" s="234"/>
    </row>
    <row r="215" spans="1:6" s="19" customFormat="1" ht="30" x14ac:dyDescent="0.25">
      <c r="A215" s="131">
        <v>2</v>
      </c>
      <c r="B215" s="133" t="s">
        <v>207</v>
      </c>
      <c r="C215" s="128"/>
      <c r="D215" s="130"/>
      <c r="E215" s="129"/>
      <c r="F215" s="234"/>
    </row>
    <row r="216" spans="1:6" s="19" customFormat="1" x14ac:dyDescent="0.25">
      <c r="A216" s="131"/>
      <c r="B216" s="134" t="s">
        <v>208</v>
      </c>
      <c r="C216" s="128" t="s">
        <v>5</v>
      </c>
      <c r="D216" s="130">
        <v>0.32</v>
      </c>
      <c r="E216" s="129"/>
      <c r="F216" s="234"/>
    </row>
    <row r="217" spans="1:6" s="19" customFormat="1" x14ac:dyDescent="0.25">
      <c r="A217" s="131"/>
      <c r="B217" s="134"/>
      <c r="C217" s="128"/>
      <c r="D217" s="130"/>
      <c r="E217" s="129"/>
      <c r="F217" s="234"/>
    </row>
    <row r="218" spans="1:6" s="19" customFormat="1" ht="45" x14ac:dyDescent="0.25">
      <c r="A218" s="131">
        <v>3</v>
      </c>
      <c r="B218" s="133" t="s">
        <v>209</v>
      </c>
      <c r="C218" s="128"/>
      <c r="D218" s="130"/>
      <c r="E218" s="129"/>
      <c r="F218" s="234"/>
    </row>
    <row r="219" spans="1:6" s="19" customFormat="1" x14ac:dyDescent="0.25">
      <c r="A219" s="131"/>
      <c r="B219" s="134"/>
      <c r="C219" s="128" t="s">
        <v>5</v>
      </c>
      <c r="D219" s="130">
        <v>1.8</v>
      </c>
      <c r="E219" s="135"/>
      <c r="F219" s="234"/>
    </row>
    <row r="220" spans="1:6" s="19" customFormat="1" x14ac:dyDescent="0.25">
      <c r="A220" s="131"/>
      <c r="B220" s="134"/>
      <c r="C220" s="128"/>
      <c r="D220" s="130"/>
      <c r="E220" s="129"/>
      <c r="F220" s="234"/>
    </row>
    <row r="221" spans="1:6" s="19" customFormat="1" ht="105" x14ac:dyDescent="0.25">
      <c r="A221" s="131">
        <v>4</v>
      </c>
      <c r="B221" s="136" t="s">
        <v>237</v>
      </c>
      <c r="C221" s="128"/>
      <c r="D221" s="130"/>
      <c r="E221" s="129"/>
      <c r="F221" s="234"/>
    </row>
    <row r="222" spans="1:6" s="19" customFormat="1" x14ac:dyDescent="0.25">
      <c r="A222" s="131"/>
      <c r="B222" s="134"/>
      <c r="C222" s="128" t="s">
        <v>5</v>
      </c>
      <c r="D222" s="130">
        <v>0.16</v>
      </c>
      <c r="E222" s="129"/>
      <c r="F222" s="234"/>
    </row>
    <row r="223" spans="1:6" s="19" customFormat="1" x14ac:dyDescent="0.25">
      <c r="A223" s="131"/>
      <c r="B223" s="134"/>
      <c r="C223" s="128"/>
      <c r="D223" s="130"/>
      <c r="E223" s="129"/>
      <c r="F223" s="234"/>
    </row>
    <row r="224" spans="1:6" s="19" customFormat="1" ht="45" x14ac:dyDescent="0.25">
      <c r="A224" s="131">
        <v>5</v>
      </c>
      <c r="B224" s="133" t="s">
        <v>210</v>
      </c>
      <c r="C224" s="128"/>
      <c r="D224" s="130"/>
      <c r="E224" s="129"/>
      <c r="F224" s="234"/>
    </row>
    <row r="225" spans="1:6" s="19" customFormat="1" x14ac:dyDescent="0.25">
      <c r="A225" s="131"/>
      <c r="B225" s="127"/>
      <c r="C225" s="128" t="s">
        <v>5</v>
      </c>
      <c r="D225" s="130">
        <v>0.9</v>
      </c>
      <c r="E225" s="135"/>
      <c r="F225" s="234"/>
    </row>
    <row r="226" spans="1:6" s="19" customFormat="1" x14ac:dyDescent="0.25">
      <c r="A226" s="131"/>
      <c r="B226" s="127"/>
      <c r="C226" s="128"/>
      <c r="D226" s="130"/>
      <c r="E226" s="135"/>
      <c r="F226" s="234"/>
    </row>
    <row r="227" spans="1:6" s="19" customFormat="1" ht="60" x14ac:dyDescent="0.25">
      <c r="A227" s="131">
        <v>6</v>
      </c>
      <c r="B227" s="133" t="s">
        <v>211</v>
      </c>
      <c r="C227" s="128"/>
      <c r="D227" s="130"/>
      <c r="E227" s="135"/>
      <c r="F227" s="234"/>
    </row>
    <row r="228" spans="1:6" s="19" customFormat="1" x14ac:dyDescent="0.25">
      <c r="A228" s="131"/>
      <c r="B228" s="127"/>
      <c r="C228" s="128" t="s">
        <v>5</v>
      </c>
      <c r="D228" s="130">
        <v>4.1900000000000004</v>
      </c>
      <c r="E228" s="135"/>
      <c r="F228" s="234"/>
    </row>
    <row r="229" spans="1:6" s="19" customFormat="1" x14ac:dyDescent="0.25">
      <c r="A229" s="131"/>
      <c r="B229" s="127"/>
      <c r="C229" s="128"/>
      <c r="D229" s="130"/>
      <c r="E229" s="129"/>
      <c r="F229" s="234"/>
    </row>
    <row r="230" spans="1:6" s="19" customFormat="1" x14ac:dyDescent="0.25">
      <c r="A230" s="131"/>
      <c r="B230" s="132" t="s">
        <v>212</v>
      </c>
      <c r="C230" s="128"/>
      <c r="D230" s="130"/>
      <c r="E230" s="129"/>
      <c r="F230" s="234"/>
    </row>
    <row r="231" spans="1:6" s="19" customFormat="1" x14ac:dyDescent="0.25">
      <c r="A231" s="131"/>
      <c r="B231" s="127"/>
      <c r="C231" s="128"/>
      <c r="D231" s="130"/>
      <c r="E231" s="129"/>
      <c r="F231" s="234"/>
    </row>
    <row r="232" spans="1:6" s="19" customFormat="1" ht="90" x14ac:dyDescent="0.25">
      <c r="A232" s="131">
        <v>3</v>
      </c>
      <c r="B232" s="141" t="s">
        <v>213</v>
      </c>
      <c r="C232" s="128"/>
      <c r="D232" s="130"/>
      <c r="E232" s="129"/>
      <c r="F232" s="234"/>
    </row>
    <row r="233" spans="1:6" s="19" customFormat="1" x14ac:dyDescent="0.25">
      <c r="A233" s="131"/>
      <c r="B233" s="127" t="s">
        <v>23</v>
      </c>
      <c r="C233" s="128" t="s">
        <v>24</v>
      </c>
      <c r="D233" s="130">
        <v>102</v>
      </c>
      <c r="E233" s="135"/>
      <c r="F233" s="234"/>
    </row>
    <row r="234" spans="1:6" s="19" customFormat="1" x14ac:dyDescent="0.25">
      <c r="A234" s="131"/>
      <c r="B234" s="127"/>
      <c r="C234" s="128"/>
      <c r="D234" s="130"/>
      <c r="E234" s="129"/>
      <c r="F234" s="234"/>
    </row>
    <row r="235" spans="1:6" s="19" customFormat="1" ht="60" x14ac:dyDescent="0.25">
      <c r="A235" s="131">
        <v>4</v>
      </c>
      <c r="B235" s="142" t="s">
        <v>214</v>
      </c>
      <c r="C235" s="128"/>
      <c r="D235" s="130"/>
      <c r="E235" s="129"/>
      <c r="F235" s="234"/>
    </row>
    <row r="236" spans="1:6" s="19" customFormat="1" x14ac:dyDescent="0.25">
      <c r="A236" s="131"/>
      <c r="B236" s="141" t="s">
        <v>21</v>
      </c>
      <c r="C236" s="131" t="s">
        <v>15</v>
      </c>
      <c r="D236" s="144">
        <v>4.2</v>
      </c>
      <c r="E236" s="143"/>
      <c r="F236" s="234"/>
    </row>
    <row r="237" spans="1:6" s="19" customFormat="1" x14ac:dyDescent="0.25">
      <c r="A237" s="131"/>
      <c r="B237" s="141"/>
      <c r="C237" s="131"/>
      <c r="D237" s="144"/>
      <c r="E237" s="144"/>
      <c r="F237" s="234"/>
    </row>
    <row r="238" spans="1:6" s="19" customFormat="1" ht="90" x14ac:dyDescent="0.25">
      <c r="A238" s="131">
        <v>5</v>
      </c>
      <c r="B238" s="137" t="s">
        <v>215</v>
      </c>
      <c r="C238" s="128"/>
      <c r="D238" s="130"/>
      <c r="E238" s="129"/>
      <c r="F238" s="234"/>
    </row>
    <row r="239" spans="1:6" s="19" customFormat="1" x14ac:dyDescent="0.25">
      <c r="A239" s="131"/>
      <c r="B239" s="127"/>
      <c r="C239" s="128" t="s">
        <v>15</v>
      </c>
      <c r="D239" s="130">
        <v>11.2</v>
      </c>
      <c r="E239" s="135"/>
      <c r="F239" s="234"/>
    </row>
    <row r="240" spans="1:6" s="19" customFormat="1" x14ac:dyDescent="0.25">
      <c r="A240" s="131"/>
      <c r="B240" s="127"/>
      <c r="C240" s="128"/>
      <c r="D240" s="130"/>
      <c r="E240" s="129"/>
      <c r="F240" s="234"/>
    </row>
    <row r="241" spans="1:6" s="19" customFormat="1" ht="60" x14ac:dyDescent="0.25">
      <c r="A241" s="131">
        <v>6</v>
      </c>
      <c r="B241" s="127" t="s">
        <v>216</v>
      </c>
      <c r="C241" s="128"/>
      <c r="D241" s="130"/>
      <c r="E241" s="129"/>
      <c r="F241" s="234"/>
    </row>
    <row r="242" spans="1:6" s="19" customFormat="1" x14ac:dyDescent="0.25">
      <c r="A242" s="131"/>
      <c r="B242" s="127" t="s">
        <v>21</v>
      </c>
      <c r="C242" s="128"/>
      <c r="D242" s="130"/>
      <c r="E242" s="129"/>
      <c r="F242" s="234"/>
    </row>
    <row r="243" spans="1:6" s="19" customFormat="1" x14ac:dyDescent="0.25">
      <c r="A243" s="131"/>
      <c r="B243" s="127"/>
      <c r="C243" s="128" t="s">
        <v>15</v>
      </c>
      <c r="D243" s="130">
        <v>19.579999999999998</v>
      </c>
      <c r="E243" s="129"/>
      <c r="F243" s="234"/>
    </row>
    <row r="244" spans="1:6" s="19" customFormat="1" x14ac:dyDescent="0.25">
      <c r="A244" s="131"/>
      <c r="B244" s="127"/>
      <c r="C244" s="128"/>
      <c r="D244" s="130"/>
      <c r="E244" s="129"/>
      <c r="F244" s="234"/>
    </row>
    <row r="245" spans="1:6" s="19" customFormat="1" ht="90" x14ac:dyDescent="0.25">
      <c r="A245" s="131">
        <v>7</v>
      </c>
      <c r="B245" s="133" t="s">
        <v>217</v>
      </c>
      <c r="C245" s="128"/>
      <c r="D245" s="130"/>
      <c r="E245" s="129"/>
      <c r="F245" s="234"/>
    </row>
    <row r="246" spans="1:6" s="19" customFormat="1" x14ac:dyDescent="0.25">
      <c r="A246" s="131"/>
      <c r="B246" s="127" t="s">
        <v>21</v>
      </c>
      <c r="C246" s="128"/>
      <c r="D246" s="130"/>
      <c r="E246" s="129"/>
      <c r="F246" s="234"/>
    </row>
    <row r="247" spans="1:6" s="19" customFormat="1" x14ac:dyDescent="0.25">
      <c r="A247" s="131"/>
      <c r="B247" s="127"/>
      <c r="C247" s="128" t="s">
        <v>15</v>
      </c>
      <c r="D247" s="130">
        <v>10.199999999999999</v>
      </c>
      <c r="E247" s="129"/>
      <c r="F247" s="234"/>
    </row>
    <row r="248" spans="1:6" s="19" customFormat="1" x14ac:dyDescent="0.25">
      <c r="A248" s="131"/>
      <c r="B248" s="127"/>
      <c r="C248" s="128"/>
      <c r="D248" s="130"/>
      <c r="E248" s="129"/>
      <c r="F248" s="234"/>
    </row>
    <row r="249" spans="1:6" s="19" customFormat="1" ht="30" x14ac:dyDescent="0.25">
      <c r="A249" s="131">
        <v>8</v>
      </c>
      <c r="B249" s="127" t="s">
        <v>218</v>
      </c>
      <c r="C249" s="128"/>
      <c r="D249" s="130"/>
      <c r="E249" s="129"/>
      <c r="F249" s="234"/>
    </row>
    <row r="250" spans="1:6" s="19" customFormat="1" x14ac:dyDescent="0.25">
      <c r="A250" s="131"/>
      <c r="B250" s="127" t="s">
        <v>219</v>
      </c>
      <c r="C250" s="139" t="s">
        <v>15</v>
      </c>
      <c r="D250" s="135">
        <f>+D212</f>
        <v>71.62</v>
      </c>
      <c r="E250" s="129"/>
      <c r="F250" s="234"/>
    </row>
    <row r="251" spans="1:6" s="19" customFormat="1" x14ac:dyDescent="0.25">
      <c r="A251" s="131"/>
      <c r="B251" s="127"/>
      <c r="C251" s="128"/>
      <c r="D251" s="130"/>
      <c r="E251" s="129"/>
      <c r="F251" s="234"/>
    </row>
    <row r="252" spans="1:6" s="19" customFormat="1" ht="150" x14ac:dyDescent="0.25">
      <c r="A252" s="138">
        <v>11</v>
      </c>
      <c r="B252" s="140" t="s">
        <v>238</v>
      </c>
      <c r="C252" s="139"/>
      <c r="D252" s="130"/>
      <c r="E252" s="129"/>
      <c r="F252" s="234"/>
    </row>
    <row r="253" spans="1:6" s="19" customFormat="1" x14ac:dyDescent="0.25">
      <c r="A253" s="138"/>
      <c r="B253" s="140" t="s">
        <v>219</v>
      </c>
      <c r="C253" s="139" t="s">
        <v>15</v>
      </c>
      <c r="D253" s="130">
        <v>6.5</v>
      </c>
      <c r="E253" s="129"/>
      <c r="F253" s="234"/>
    </row>
    <row r="254" spans="1:6" s="19" customFormat="1" ht="15.75" thickBot="1" x14ac:dyDescent="0.3">
      <c r="A254" s="145"/>
      <c r="B254" s="146"/>
      <c r="C254" s="147"/>
      <c r="D254" s="149"/>
      <c r="E254" s="148"/>
      <c r="F254" s="235"/>
    </row>
    <row r="255" spans="1:6" s="19" customFormat="1" ht="15.75" thickBot="1" x14ac:dyDescent="0.3">
      <c r="A255" s="150"/>
      <c r="B255" s="151" t="s">
        <v>290</v>
      </c>
      <c r="C255" s="152"/>
      <c r="D255" s="152"/>
      <c r="E255" s="49"/>
      <c r="F255" s="153"/>
    </row>
    <row r="256" spans="1:6" s="19" customFormat="1" ht="15.75" thickBot="1" x14ac:dyDescent="0.3">
      <c r="A256" s="154"/>
      <c r="B256" s="155"/>
      <c r="C256" s="156"/>
      <c r="D256" s="156"/>
      <c r="E256" s="157"/>
      <c r="F256" s="158"/>
    </row>
    <row r="257" spans="1:6" s="19" customFormat="1" ht="43.5" thickBot="1" x14ac:dyDescent="0.25">
      <c r="A257" s="50" t="s">
        <v>286</v>
      </c>
      <c r="B257" s="51" t="s">
        <v>287</v>
      </c>
      <c r="C257" s="52" t="s">
        <v>26</v>
      </c>
      <c r="D257" s="54" t="s">
        <v>0</v>
      </c>
      <c r="E257" s="53" t="s">
        <v>49</v>
      </c>
      <c r="F257" s="55" t="s">
        <v>50</v>
      </c>
    </row>
    <row r="258" spans="1:6" s="19" customFormat="1" ht="15.75" thickTop="1" x14ac:dyDescent="0.2">
      <c r="A258" s="249"/>
      <c r="B258" s="252"/>
      <c r="C258" s="250"/>
      <c r="D258" s="249"/>
      <c r="E258" s="249"/>
      <c r="F258" s="251"/>
    </row>
    <row r="259" spans="1:6" s="19" customFormat="1" x14ac:dyDescent="0.2">
      <c r="A259" s="159"/>
      <c r="B259" s="124" t="s">
        <v>226</v>
      </c>
      <c r="C259" s="160"/>
      <c r="D259" s="160"/>
      <c r="E259" s="161"/>
      <c r="F259" s="236"/>
    </row>
    <row r="260" spans="1:6" s="19" customFormat="1" x14ac:dyDescent="0.2">
      <c r="A260" s="159"/>
      <c r="B260" s="162" t="s">
        <v>282</v>
      </c>
      <c r="C260" s="160"/>
      <c r="D260" s="160"/>
      <c r="E260" s="161"/>
      <c r="F260" s="236"/>
    </row>
    <row r="261" spans="1:6" s="19" customFormat="1" x14ac:dyDescent="0.2">
      <c r="A261" s="159"/>
      <c r="B261" s="126"/>
      <c r="C261" s="160"/>
      <c r="D261" s="160"/>
      <c r="E261" s="161"/>
      <c r="F261" s="236"/>
    </row>
    <row r="262" spans="1:6" s="19" customFormat="1" x14ac:dyDescent="0.2">
      <c r="A262" s="163" t="s">
        <v>41</v>
      </c>
      <c r="B262" s="166" t="s">
        <v>294</v>
      </c>
      <c r="C262" s="164"/>
      <c r="D262" s="160"/>
      <c r="E262" s="164"/>
      <c r="F262" s="236"/>
    </row>
    <row r="263" spans="1:6" s="19" customFormat="1" x14ac:dyDescent="0.2">
      <c r="A263" s="163"/>
      <c r="B263" s="166" t="s">
        <v>295</v>
      </c>
      <c r="C263" s="164"/>
      <c r="D263" s="160"/>
      <c r="E263" s="164"/>
      <c r="F263" s="236"/>
    </row>
    <row r="264" spans="1:6" s="19" customFormat="1" x14ac:dyDescent="0.2">
      <c r="A264" s="163"/>
      <c r="B264" s="166"/>
      <c r="C264" s="164"/>
      <c r="D264" s="160"/>
      <c r="E264" s="164"/>
      <c r="F264" s="236"/>
    </row>
    <row r="265" spans="1:6" s="19" customFormat="1" x14ac:dyDescent="0.2">
      <c r="A265" s="165" t="s">
        <v>8</v>
      </c>
      <c r="B265" s="166" t="s">
        <v>170</v>
      </c>
      <c r="C265" s="164"/>
      <c r="D265" s="160"/>
      <c r="E265" s="164"/>
      <c r="F265" s="236"/>
    </row>
    <row r="266" spans="1:6" s="19" customFormat="1" x14ac:dyDescent="0.2">
      <c r="A266" s="167"/>
      <c r="B266" s="168" t="s">
        <v>239</v>
      </c>
      <c r="C266" s="164"/>
      <c r="D266" s="160"/>
      <c r="E266" s="169"/>
      <c r="F266" s="236"/>
    </row>
    <row r="267" spans="1:6" s="19" customFormat="1" ht="75" x14ac:dyDescent="0.2">
      <c r="A267" s="167" t="s">
        <v>8</v>
      </c>
      <c r="B267" s="170" t="s">
        <v>240</v>
      </c>
      <c r="C267" s="164" t="s">
        <v>4</v>
      </c>
      <c r="D267" s="160"/>
      <c r="E267" s="171"/>
      <c r="F267" s="236"/>
    </row>
    <row r="268" spans="1:6" s="19" customFormat="1" ht="75" x14ac:dyDescent="0.2">
      <c r="A268" s="167" t="s">
        <v>9</v>
      </c>
      <c r="B268" s="170" t="s">
        <v>241</v>
      </c>
      <c r="C268" s="164" t="s">
        <v>4</v>
      </c>
      <c r="D268" s="160"/>
      <c r="E268" s="171"/>
      <c r="F268" s="236"/>
    </row>
    <row r="269" spans="1:6" s="19" customFormat="1" ht="75" x14ac:dyDescent="0.2">
      <c r="A269" s="167" t="s">
        <v>10</v>
      </c>
      <c r="B269" s="170" t="s">
        <v>242</v>
      </c>
      <c r="C269" s="164" t="s">
        <v>4</v>
      </c>
      <c r="D269" s="160"/>
      <c r="E269" s="171"/>
      <c r="F269" s="236"/>
    </row>
    <row r="270" spans="1:6" s="19" customFormat="1" ht="75" x14ac:dyDescent="0.2">
      <c r="A270" s="167" t="s">
        <v>11</v>
      </c>
      <c r="B270" s="170" t="s">
        <v>243</v>
      </c>
      <c r="C270" s="164" t="s">
        <v>4</v>
      </c>
      <c r="D270" s="160"/>
      <c r="E270" s="169"/>
      <c r="F270" s="236"/>
    </row>
    <row r="271" spans="1:6" s="19" customFormat="1" x14ac:dyDescent="0.2">
      <c r="A271" s="172"/>
      <c r="B271" s="173" t="s">
        <v>182</v>
      </c>
      <c r="C271" s="174"/>
      <c r="D271" s="160"/>
      <c r="E271" s="175"/>
      <c r="F271" s="236"/>
    </row>
    <row r="272" spans="1:6" s="19" customFormat="1" ht="63" x14ac:dyDescent="0.2">
      <c r="A272" s="167" t="s">
        <v>12</v>
      </c>
      <c r="B272" s="170" t="s">
        <v>184</v>
      </c>
      <c r="C272" s="164" t="s">
        <v>4</v>
      </c>
      <c r="D272" s="160"/>
      <c r="E272" s="171"/>
      <c r="F272" s="236"/>
    </row>
    <row r="273" spans="1:6" s="19" customFormat="1" ht="90" x14ac:dyDescent="0.2">
      <c r="A273" s="167" t="s">
        <v>200</v>
      </c>
      <c r="B273" s="170" t="s">
        <v>244</v>
      </c>
      <c r="C273" s="164" t="s">
        <v>171</v>
      </c>
      <c r="D273" s="160"/>
      <c r="E273" s="171"/>
      <c r="F273" s="236"/>
    </row>
    <row r="274" spans="1:6" s="19" customFormat="1" x14ac:dyDescent="0.25">
      <c r="A274" s="176"/>
      <c r="B274" s="177" t="s">
        <v>185</v>
      </c>
      <c r="C274" s="178" t="s">
        <v>245</v>
      </c>
      <c r="D274" s="180">
        <v>1</v>
      </c>
      <c r="E274" s="179"/>
      <c r="F274" s="237"/>
    </row>
    <row r="275" spans="1:6" s="19" customFormat="1" x14ac:dyDescent="0.2">
      <c r="A275" s="166"/>
      <c r="B275" s="181" t="s">
        <v>279</v>
      </c>
      <c r="C275" s="182"/>
      <c r="D275" s="182"/>
      <c r="E275" s="183"/>
      <c r="F275" s="184"/>
    </row>
    <row r="276" spans="1:6" s="19" customFormat="1" x14ac:dyDescent="0.2">
      <c r="A276" s="166"/>
      <c r="B276" s="181"/>
      <c r="C276" s="182"/>
      <c r="D276" s="182"/>
      <c r="E276" s="183"/>
      <c r="F276" s="184"/>
    </row>
    <row r="277" spans="1:6" s="19" customFormat="1" x14ac:dyDescent="0.25">
      <c r="A277" s="35"/>
      <c r="B277" s="124" t="s">
        <v>227</v>
      </c>
      <c r="C277" s="185"/>
      <c r="D277" s="185"/>
      <c r="E277" s="39"/>
      <c r="F277" s="238"/>
    </row>
    <row r="278" spans="1:6" s="19" customFormat="1" x14ac:dyDescent="0.25">
      <c r="A278" s="35"/>
      <c r="B278" s="126"/>
      <c r="C278" s="185"/>
      <c r="D278" s="185"/>
      <c r="E278" s="39"/>
      <c r="F278" s="238"/>
    </row>
    <row r="279" spans="1:6" s="19" customFormat="1" x14ac:dyDescent="0.25">
      <c r="A279" s="59" t="s">
        <v>191</v>
      </c>
      <c r="B279" s="197" t="s">
        <v>296</v>
      </c>
      <c r="C279" s="187"/>
      <c r="D279" s="185"/>
      <c r="E279" s="188"/>
      <c r="F279" s="238"/>
    </row>
    <row r="280" spans="1:6" s="19" customFormat="1" x14ac:dyDescent="0.25">
      <c r="A280" s="59"/>
      <c r="B280" s="197" t="s">
        <v>297</v>
      </c>
      <c r="C280" s="187"/>
      <c r="D280" s="185"/>
      <c r="E280" s="188"/>
      <c r="F280" s="238"/>
    </row>
    <row r="281" spans="1:6" s="19" customFormat="1" x14ac:dyDescent="0.25">
      <c r="A281" s="59"/>
      <c r="B281" s="197"/>
      <c r="C281" s="187"/>
      <c r="D281" s="185"/>
      <c r="E281" s="188"/>
      <c r="F281" s="238"/>
    </row>
    <row r="282" spans="1:6" s="19" customFormat="1" ht="90" x14ac:dyDescent="0.2">
      <c r="A282" s="189" t="s">
        <v>27</v>
      </c>
      <c r="B282" s="170" t="s">
        <v>246</v>
      </c>
      <c r="C282" s="164" t="s">
        <v>171</v>
      </c>
      <c r="D282" s="164">
        <v>1</v>
      </c>
      <c r="E282" s="164"/>
      <c r="F282" s="238"/>
    </row>
    <row r="283" spans="1:6" s="19" customFormat="1" ht="60" x14ac:dyDescent="0.2">
      <c r="A283" s="189" t="s">
        <v>35</v>
      </c>
      <c r="B283" s="170" t="s">
        <v>247</v>
      </c>
      <c r="C283" s="187" t="s">
        <v>171</v>
      </c>
      <c r="D283" s="190">
        <v>1</v>
      </c>
      <c r="E283" s="190"/>
      <c r="F283" s="238"/>
    </row>
    <row r="284" spans="1:6" s="19" customFormat="1" x14ac:dyDescent="0.2">
      <c r="A284" s="189"/>
      <c r="B284" s="168" t="s">
        <v>248</v>
      </c>
      <c r="C284" s="187"/>
      <c r="D284" s="188"/>
      <c r="E284" s="188"/>
      <c r="F284" s="238"/>
    </row>
    <row r="285" spans="1:6" s="19" customFormat="1" ht="75" x14ac:dyDescent="0.2">
      <c r="A285" s="189" t="s">
        <v>45</v>
      </c>
      <c r="B285" s="170" t="s">
        <v>249</v>
      </c>
      <c r="C285" s="164" t="s">
        <v>4</v>
      </c>
      <c r="D285" s="191">
        <v>2</v>
      </c>
      <c r="E285" s="191"/>
      <c r="F285" s="238"/>
    </row>
    <row r="286" spans="1:6" s="19" customFormat="1" ht="60" x14ac:dyDescent="0.2">
      <c r="A286" s="189" t="s">
        <v>188</v>
      </c>
      <c r="B286" s="170" t="s">
        <v>250</v>
      </c>
      <c r="C286" s="164" t="s">
        <v>171</v>
      </c>
      <c r="D286" s="191">
        <v>4</v>
      </c>
      <c r="E286" s="191"/>
      <c r="F286" s="238"/>
    </row>
    <row r="287" spans="1:6" s="19" customFormat="1" ht="75" x14ac:dyDescent="0.2">
      <c r="A287" s="189" t="s">
        <v>172</v>
      </c>
      <c r="B287" s="170" t="s">
        <v>251</v>
      </c>
      <c r="C287" s="164" t="s">
        <v>4</v>
      </c>
      <c r="D287" s="169">
        <v>2</v>
      </c>
      <c r="E287" s="169"/>
      <c r="F287" s="238"/>
    </row>
    <row r="288" spans="1:6" s="19" customFormat="1" ht="60" x14ac:dyDescent="0.2">
      <c r="A288" s="189" t="s">
        <v>173</v>
      </c>
      <c r="B288" s="170" t="s">
        <v>252</v>
      </c>
      <c r="C288" s="164" t="s">
        <v>4</v>
      </c>
      <c r="D288" s="169">
        <v>2</v>
      </c>
      <c r="E288" s="169"/>
      <c r="F288" s="238"/>
    </row>
    <row r="289" spans="1:6" s="19" customFormat="1" ht="60" x14ac:dyDescent="0.2">
      <c r="A289" s="189" t="s">
        <v>174</v>
      </c>
      <c r="B289" s="170" t="s">
        <v>253</v>
      </c>
      <c r="C289" s="164" t="s">
        <v>4</v>
      </c>
      <c r="D289" s="169">
        <v>2</v>
      </c>
      <c r="E289" s="169"/>
      <c r="F289" s="238"/>
    </row>
    <row r="290" spans="1:6" s="19" customFormat="1" ht="60" x14ac:dyDescent="0.2">
      <c r="A290" s="189" t="s">
        <v>175</v>
      </c>
      <c r="B290" s="170" t="s">
        <v>254</v>
      </c>
      <c r="C290" s="164" t="s">
        <v>4</v>
      </c>
      <c r="D290" s="169">
        <v>2</v>
      </c>
      <c r="E290" s="169"/>
      <c r="F290" s="238"/>
    </row>
    <row r="291" spans="1:6" s="19" customFormat="1" ht="45" x14ac:dyDescent="0.2">
      <c r="A291" s="189" t="s">
        <v>176</v>
      </c>
      <c r="B291" s="192" t="s">
        <v>255</v>
      </c>
      <c r="C291" s="187" t="s">
        <v>4</v>
      </c>
      <c r="D291" s="188">
        <v>10</v>
      </c>
      <c r="E291" s="188"/>
      <c r="F291" s="238"/>
    </row>
    <row r="292" spans="1:6" s="19" customFormat="1" ht="60" x14ac:dyDescent="0.2">
      <c r="A292" s="189" t="s">
        <v>177</v>
      </c>
      <c r="B292" s="170" t="s">
        <v>256</v>
      </c>
      <c r="C292" s="164" t="s">
        <v>4</v>
      </c>
      <c r="D292" s="169">
        <v>6</v>
      </c>
      <c r="E292" s="169"/>
      <c r="F292" s="238"/>
    </row>
    <row r="293" spans="1:6" s="19" customFormat="1" ht="60" x14ac:dyDescent="0.2">
      <c r="A293" s="189" t="s">
        <v>178</v>
      </c>
      <c r="B293" s="170" t="s">
        <v>257</v>
      </c>
      <c r="C293" s="164" t="s">
        <v>4</v>
      </c>
      <c r="D293" s="169">
        <v>2</v>
      </c>
      <c r="E293" s="169"/>
      <c r="F293" s="238"/>
    </row>
    <row r="294" spans="1:6" s="19" customFormat="1" ht="60" x14ac:dyDescent="0.2">
      <c r="A294" s="189" t="s">
        <v>179</v>
      </c>
      <c r="B294" s="170" t="s">
        <v>258</v>
      </c>
      <c r="C294" s="164" t="s">
        <v>4</v>
      </c>
      <c r="D294" s="169">
        <v>2</v>
      </c>
      <c r="E294" s="169"/>
      <c r="F294" s="238"/>
    </row>
    <row r="295" spans="1:6" s="19" customFormat="1" ht="75" x14ac:dyDescent="0.2">
      <c r="A295" s="189" t="s">
        <v>180</v>
      </c>
      <c r="B295" s="170" t="s">
        <v>259</v>
      </c>
      <c r="C295" s="164" t="s">
        <v>4</v>
      </c>
      <c r="D295" s="171">
        <v>1</v>
      </c>
      <c r="E295" s="171"/>
      <c r="F295" s="238"/>
    </row>
    <row r="296" spans="1:6" s="19" customFormat="1" x14ac:dyDescent="0.2">
      <c r="A296" s="189"/>
      <c r="B296" s="168" t="s">
        <v>182</v>
      </c>
      <c r="C296" s="187"/>
      <c r="D296" s="188"/>
      <c r="E296" s="188"/>
      <c r="F296" s="238"/>
    </row>
    <row r="297" spans="1:6" s="19" customFormat="1" ht="63" x14ac:dyDescent="0.2">
      <c r="A297" s="189" t="s">
        <v>181</v>
      </c>
      <c r="B297" s="192" t="s">
        <v>192</v>
      </c>
      <c r="C297" s="187" t="s">
        <v>183</v>
      </c>
      <c r="D297" s="188">
        <v>50</v>
      </c>
      <c r="E297" s="188"/>
      <c r="F297" s="238"/>
    </row>
    <row r="298" spans="1:6" s="19" customFormat="1" ht="90" x14ac:dyDescent="0.2">
      <c r="A298" s="189" t="s">
        <v>190</v>
      </c>
      <c r="B298" s="170" t="s">
        <v>244</v>
      </c>
      <c r="C298" s="187" t="s">
        <v>171</v>
      </c>
      <c r="D298" s="188">
        <v>1</v>
      </c>
      <c r="E298" s="188"/>
      <c r="F298" s="238"/>
    </row>
    <row r="299" spans="1:6" s="19" customFormat="1" x14ac:dyDescent="0.25">
      <c r="A299" s="193"/>
      <c r="B299" s="194" t="s">
        <v>193</v>
      </c>
      <c r="C299" s="185" t="s">
        <v>245</v>
      </c>
      <c r="D299" s="185">
        <v>1</v>
      </c>
      <c r="E299" s="195"/>
      <c r="F299" s="234"/>
    </row>
    <row r="300" spans="1:6" s="19" customFormat="1" x14ac:dyDescent="0.25">
      <c r="A300" s="35"/>
      <c r="B300" s="196"/>
      <c r="C300" s="185"/>
      <c r="D300" s="185"/>
      <c r="E300" s="39"/>
      <c r="F300" s="239"/>
    </row>
    <row r="301" spans="1:6" s="19" customFormat="1" x14ac:dyDescent="0.25">
      <c r="A301" s="59" t="s">
        <v>189</v>
      </c>
      <c r="B301" s="197" t="s">
        <v>280</v>
      </c>
      <c r="C301" s="198"/>
      <c r="D301" s="185"/>
      <c r="E301" s="199"/>
      <c r="F301" s="238"/>
    </row>
    <row r="302" spans="1:6" s="19" customFormat="1" x14ac:dyDescent="0.25">
      <c r="A302" s="35"/>
      <c r="B302" s="186"/>
      <c r="C302" s="198"/>
      <c r="D302" s="185"/>
      <c r="E302" s="199"/>
      <c r="F302" s="238"/>
    </row>
    <row r="303" spans="1:6" s="19" customFormat="1" x14ac:dyDescent="0.25">
      <c r="A303" s="59" t="s">
        <v>195</v>
      </c>
      <c r="B303" s="197" t="s">
        <v>278</v>
      </c>
      <c r="C303" s="185"/>
      <c r="D303" s="185"/>
      <c r="E303" s="39"/>
      <c r="F303" s="238"/>
    </row>
    <row r="304" spans="1:6" s="19" customFormat="1" ht="75" x14ac:dyDescent="0.25">
      <c r="A304" s="35" t="s">
        <v>10</v>
      </c>
      <c r="B304" s="192" t="s">
        <v>221</v>
      </c>
      <c r="C304" s="185" t="s">
        <v>171</v>
      </c>
      <c r="D304" s="185">
        <v>8</v>
      </c>
      <c r="E304" s="195"/>
      <c r="F304" s="234"/>
    </row>
    <row r="305" spans="1:6" s="19" customFormat="1" ht="28.5" x14ac:dyDescent="0.25">
      <c r="A305" s="35"/>
      <c r="B305" s="186" t="s">
        <v>196</v>
      </c>
      <c r="C305" s="185"/>
      <c r="D305" s="185"/>
      <c r="E305" s="39"/>
      <c r="F305" s="239"/>
    </row>
    <row r="306" spans="1:6" s="19" customFormat="1" x14ac:dyDescent="0.25">
      <c r="A306" s="35"/>
      <c r="B306" s="189"/>
      <c r="C306" s="185"/>
      <c r="D306" s="185"/>
      <c r="E306" s="39"/>
      <c r="F306" s="239"/>
    </row>
    <row r="307" spans="1:6" s="19" customFormat="1" x14ac:dyDescent="0.25">
      <c r="A307" s="59" t="s">
        <v>46</v>
      </c>
      <c r="B307" s="186" t="s">
        <v>197</v>
      </c>
      <c r="C307" s="185"/>
      <c r="D307" s="185"/>
      <c r="E307" s="39"/>
      <c r="F307" s="238"/>
    </row>
    <row r="308" spans="1:6" s="19" customFormat="1" x14ac:dyDescent="0.25">
      <c r="A308" s="35"/>
      <c r="B308" s="189"/>
      <c r="C308" s="185"/>
      <c r="D308" s="185"/>
      <c r="E308" s="39"/>
      <c r="F308" s="238"/>
    </row>
    <row r="309" spans="1:6" s="19" customFormat="1" x14ac:dyDescent="0.25">
      <c r="A309" s="59" t="s">
        <v>198</v>
      </c>
      <c r="B309" s="186" t="s">
        <v>222</v>
      </c>
      <c r="C309" s="185"/>
      <c r="D309" s="185"/>
      <c r="E309" s="39"/>
      <c r="F309" s="238"/>
    </row>
    <row r="310" spans="1:6" s="19" customFormat="1" ht="90" x14ac:dyDescent="0.25">
      <c r="A310" s="35" t="s">
        <v>8</v>
      </c>
      <c r="B310" s="36" t="s">
        <v>223</v>
      </c>
      <c r="C310" s="185" t="s">
        <v>171</v>
      </c>
      <c r="D310" s="185">
        <v>1</v>
      </c>
      <c r="E310" s="195"/>
      <c r="F310" s="234"/>
    </row>
    <row r="311" spans="1:6" s="19" customFormat="1" ht="75" x14ac:dyDescent="0.25">
      <c r="A311" s="35">
        <v>5</v>
      </c>
      <c r="B311" s="192" t="s">
        <v>224</v>
      </c>
      <c r="C311" s="185" t="s">
        <v>171</v>
      </c>
      <c r="D311" s="185">
        <v>1</v>
      </c>
      <c r="E311" s="195"/>
      <c r="F311" s="234"/>
    </row>
    <row r="312" spans="1:6" s="19" customFormat="1" x14ac:dyDescent="0.25">
      <c r="A312" s="35"/>
      <c r="B312" s="197" t="s">
        <v>225</v>
      </c>
      <c r="C312" s="185"/>
      <c r="D312" s="185"/>
      <c r="E312" s="39"/>
      <c r="F312" s="239"/>
    </row>
    <row r="313" spans="1:6" s="19" customFormat="1" x14ac:dyDescent="0.25">
      <c r="A313" s="200"/>
      <c r="B313" s="201"/>
      <c r="C313" s="202"/>
      <c r="D313" s="202"/>
      <c r="E313" s="203"/>
      <c r="F313" s="234"/>
    </row>
    <row r="314" spans="1:6" s="19" customFormat="1" x14ac:dyDescent="0.25">
      <c r="A314" s="204"/>
      <c r="B314" s="205" t="s">
        <v>199</v>
      </c>
      <c r="C314" s="139"/>
      <c r="D314" s="139"/>
      <c r="E314" s="206"/>
      <c r="F314" s="240"/>
    </row>
    <row r="315" spans="1:6" s="19" customFormat="1" x14ac:dyDescent="0.25">
      <c r="A315" s="59" t="s">
        <v>41</v>
      </c>
      <c r="B315" s="207" t="s">
        <v>169</v>
      </c>
      <c r="C315" s="185"/>
      <c r="D315" s="185"/>
      <c r="E315" s="39"/>
      <c r="F315" s="239"/>
    </row>
    <row r="316" spans="1:6" s="19" customFormat="1" x14ac:dyDescent="0.25">
      <c r="A316" s="59" t="s">
        <v>187</v>
      </c>
      <c r="B316" s="189" t="s">
        <v>194</v>
      </c>
      <c r="C316" s="185"/>
      <c r="D316" s="185"/>
      <c r="E316" s="39"/>
      <c r="F316" s="239"/>
    </row>
    <row r="317" spans="1:6" s="19" customFormat="1" x14ac:dyDescent="0.25">
      <c r="A317" s="59" t="s">
        <v>46</v>
      </c>
      <c r="B317" s="192" t="s">
        <v>197</v>
      </c>
      <c r="C317" s="185"/>
      <c r="D317" s="185"/>
      <c r="E317" s="39"/>
      <c r="F317" s="239"/>
    </row>
    <row r="318" spans="1:6" s="19" customFormat="1" x14ac:dyDescent="0.25">
      <c r="A318" s="204"/>
      <c r="B318" s="181" t="s">
        <v>279</v>
      </c>
      <c r="C318" s="139"/>
      <c r="D318" s="139"/>
      <c r="E318" s="206"/>
      <c r="F318" s="241"/>
    </row>
    <row r="319" spans="1:6" s="19" customFormat="1" x14ac:dyDescent="0.25">
      <c r="A319" s="123"/>
      <c r="B319" s="208"/>
      <c r="C319" s="125"/>
      <c r="D319" s="125"/>
      <c r="E319" s="209"/>
      <c r="F319" s="233"/>
    </row>
    <row r="320" spans="1:6" s="19" customFormat="1" x14ac:dyDescent="0.25">
      <c r="A320" s="123"/>
      <c r="B320" s="210" t="s">
        <v>220</v>
      </c>
      <c r="C320" s="125"/>
      <c r="D320" s="125"/>
      <c r="E320" s="209"/>
      <c r="F320" s="233"/>
    </row>
    <row r="321" spans="1:11" s="19" customFormat="1" x14ac:dyDescent="0.25">
      <c r="A321" s="123">
        <v>1</v>
      </c>
      <c r="B321" s="208" t="s">
        <v>226</v>
      </c>
      <c r="C321" s="125"/>
      <c r="D321" s="125"/>
      <c r="E321" s="209"/>
      <c r="F321" s="233"/>
    </row>
    <row r="322" spans="1:11" s="19" customFormat="1" ht="15.75" thickBot="1" x14ac:dyDescent="0.3">
      <c r="A322" s="211">
        <v>3</v>
      </c>
      <c r="B322" s="212" t="s">
        <v>227</v>
      </c>
      <c r="C322" s="213"/>
      <c r="D322" s="213"/>
      <c r="E322" s="214"/>
      <c r="F322" s="242"/>
    </row>
    <row r="323" spans="1:11" s="19" customFormat="1" ht="15.75" thickBot="1" x14ac:dyDescent="0.3">
      <c r="A323" s="215"/>
      <c r="B323" s="216" t="s">
        <v>290</v>
      </c>
      <c r="C323" s="217"/>
      <c r="D323" s="217"/>
      <c r="E323" s="218"/>
      <c r="F323" s="219"/>
      <c r="K323" s="220"/>
    </row>
    <row r="324" spans="1:11" s="19" customFormat="1" ht="15.75" thickBot="1" x14ac:dyDescent="0.25">
      <c r="C324" s="121"/>
      <c r="F324" s="122"/>
    </row>
    <row r="325" spans="1:11" s="19" customFormat="1" ht="29.25" thickBot="1" x14ac:dyDescent="0.25">
      <c r="A325" s="50" t="s">
        <v>289</v>
      </c>
      <c r="B325" s="51" t="s">
        <v>288</v>
      </c>
      <c r="C325" s="52" t="s">
        <v>26</v>
      </c>
      <c r="D325" s="54" t="s">
        <v>0</v>
      </c>
      <c r="E325" s="53" t="s">
        <v>49</v>
      </c>
      <c r="F325" s="55" t="s">
        <v>50</v>
      </c>
    </row>
    <row r="326" spans="1:11" s="19" customFormat="1" ht="15.75" thickTop="1" x14ac:dyDescent="0.2">
      <c r="A326" s="249"/>
      <c r="B326" s="249"/>
      <c r="C326" s="250"/>
      <c r="D326" s="249"/>
      <c r="E326" s="249"/>
      <c r="F326" s="251"/>
    </row>
    <row r="327" spans="1:11" s="19" customFormat="1" x14ac:dyDescent="0.25">
      <c r="A327" s="123"/>
      <c r="B327" s="124" t="s">
        <v>281</v>
      </c>
      <c r="C327" s="125"/>
      <c r="D327" s="125"/>
      <c r="E327" s="125"/>
      <c r="F327" s="243"/>
    </row>
    <row r="328" spans="1:11" s="19" customFormat="1" x14ac:dyDescent="0.25">
      <c r="A328" s="123"/>
      <c r="B328" s="208"/>
      <c r="C328" s="125"/>
      <c r="D328" s="125"/>
      <c r="E328" s="125"/>
      <c r="F328" s="243"/>
    </row>
    <row r="329" spans="1:11" s="19" customFormat="1" x14ac:dyDescent="0.25">
      <c r="A329" s="193"/>
      <c r="B329" s="221" t="s">
        <v>283</v>
      </c>
      <c r="C329" s="185"/>
      <c r="D329" s="185"/>
      <c r="E329" s="185"/>
      <c r="F329" s="244"/>
    </row>
    <row r="330" spans="1:11" s="19" customFormat="1" x14ac:dyDescent="0.25">
      <c r="A330" s="35"/>
      <c r="B330" s="35"/>
      <c r="C330" s="185"/>
      <c r="D330" s="185"/>
      <c r="E330" s="185"/>
      <c r="F330" s="244"/>
    </row>
    <row r="331" spans="1:11" s="19" customFormat="1" x14ac:dyDescent="0.25">
      <c r="A331" s="59" t="s">
        <v>41</v>
      </c>
      <c r="B331" s="59" t="s">
        <v>228</v>
      </c>
      <c r="C331" s="185"/>
      <c r="D331" s="185"/>
      <c r="E331" s="185"/>
      <c r="F331" s="244"/>
    </row>
    <row r="332" spans="1:11" s="19" customFormat="1" x14ac:dyDescent="0.25">
      <c r="A332" s="35"/>
      <c r="B332" s="36"/>
      <c r="C332" s="185"/>
      <c r="D332" s="185"/>
      <c r="E332" s="185"/>
      <c r="F332" s="244"/>
    </row>
    <row r="333" spans="1:11" s="19" customFormat="1" x14ac:dyDescent="0.25">
      <c r="A333" s="59"/>
      <c r="B333" s="61" t="s">
        <v>229</v>
      </c>
      <c r="C333" s="185"/>
      <c r="D333" s="185"/>
      <c r="E333" s="185"/>
      <c r="F333" s="244"/>
    </row>
    <row r="334" spans="1:11" s="19" customFormat="1" ht="38.25" x14ac:dyDescent="0.25">
      <c r="A334" s="222" t="s">
        <v>13</v>
      </c>
      <c r="B334" s="223" t="s">
        <v>230</v>
      </c>
      <c r="C334" s="185" t="s">
        <v>6</v>
      </c>
      <c r="D334" s="185">
        <v>40</v>
      </c>
      <c r="E334" s="185"/>
      <c r="F334" s="234"/>
    </row>
    <row r="335" spans="1:11" s="19" customFormat="1" ht="38.25" x14ac:dyDescent="0.25">
      <c r="A335" s="222" t="s">
        <v>7</v>
      </c>
      <c r="B335" s="223" t="s">
        <v>231</v>
      </c>
      <c r="C335" s="185" t="s">
        <v>15</v>
      </c>
      <c r="D335" s="185">
        <v>16</v>
      </c>
      <c r="E335" s="185"/>
      <c r="F335" s="234"/>
    </row>
    <row r="336" spans="1:11" s="19" customFormat="1" x14ac:dyDescent="0.25">
      <c r="A336" s="35"/>
      <c r="B336" s="36"/>
      <c r="C336" s="185"/>
      <c r="D336" s="185"/>
      <c r="E336" s="185"/>
      <c r="F336" s="244"/>
    </row>
    <row r="337" spans="1:11" s="19" customFormat="1" ht="28.5" x14ac:dyDescent="0.25">
      <c r="A337" s="35"/>
      <c r="B337" s="186" t="s">
        <v>232</v>
      </c>
      <c r="C337" s="185"/>
      <c r="D337" s="185"/>
      <c r="E337" s="39"/>
      <c r="F337" s="239"/>
    </row>
    <row r="338" spans="1:11" s="19" customFormat="1" x14ac:dyDescent="0.25">
      <c r="A338" s="35"/>
      <c r="B338" s="35"/>
      <c r="C338" s="185"/>
      <c r="D338" s="185"/>
      <c r="E338" s="185"/>
      <c r="F338" s="244"/>
    </row>
    <row r="339" spans="1:11" s="19" customFormat="1" x14ac:dyDescent="0.25">
      <c r="A339" s="59" t="s">
        <v>186</v>
      </c>
      <c r="B339" s="59" t="s">
        <v>233</v>
      </c>
      <c r="C339" s="185"/>
      <c r="D339" s="185"/>
      <c r="E339" s="185"/>
      <c r="F339" s="244"/>
    </row>
    <row r="340" spans="1:11" s="19" customFormat="1" x14ac:dyDescent="0.25">
      <c r="A340" s="35"/>
      <c r="B340" s="36"/>
      <c r="C340" s="185"/>
      <c r="D340" s="185"/>
      <c r="E340" s="185"/>
      <c r="F340" s="244"/>
    </row>
    <row r="341" spans="1:11" s="19" customFormat="1" ht="75" x14ac:dyDescent="0.25">
      <c r="A341" s="35">
        <v>2</v>
      </c>
      <c r="B341" s="224" t="s">
        <v>234</v>
      </c>
      <c r="C341" s="185" t="s">
        <v>160</v>
      </c>
      <c r="D341" s="185">
        <v>1</v>
      </c>
      <c r="E341" s="185"/>
      <c r="F341" s="234"/>
    </row>
    <row r="342" spans="1:11" s="19" customFormat="1" ht="75" x14ac:dyDescent="0.25">
      <c r="A342" s="35">
        <v>3</v>
      </c>
      <c r="B342" s="224" t="s">
        <v>260</v>
      </c>
      <c r="C342" s="185" t="s">
        <v>160</v>
      </c>
      <c r="D342" s="185">
        <v>1</v>
      </c>
      <c r="E342" s="185"/>
      <c r="F342" s="234"/>
    </row>
    <row r="343" spans="1:11" s="19" customFormat="1" ht="28.5" x14ac:dyDescent="0.25">
      <c r="A343" s="35"/>
      <c r="B343" s="186" t="s">
        <v>235</v>
      </c>
      <c r="C343" s="185"/>
      <c r="D343" s="185"/>
      <c r="E343" s="39"/>
      <c r="F343" s="239"/>
    </row>
    <row r="344" spans="1:11" s="19" customFormat="1" x14ac:dyDescent="0.25">
      <c r="A344" s="35"/>
      <c r="B344" s="35"/>
      <c r="C344" s="185"/>
      <c r="D344" s="185"/>
      <c r="E344" s="185"/>
      <c r="F344" s="244"/>
    </row>
    <row r="345" spans="1:11" s="19" customFormat="1" x14ac:dyDescent="0.25">
      <c r="A345" s="204"/>
      <c r="B345" s="205" t="s">
        <v>202</v>
      </c>
      <c r="C345" s="139"/>
      <c r="D345" s="139"/>
      <c r="E345" s="225"/>
      <c r="F345" s="245"/>
    </row>
    <row r="346" spans="1:11" s="19" customFormat="1" ht="30" x14ac:dyDescent="0.25">
      <c r="A346" s="59" t="s">
        <v>41</v>
      </c>
      <c r="B346" s="36" t="s">
        <v>236</v>
      </c>
      <c r="C346" s="185"/>
      <c r="D346" s="185"/>
      <c r="E346" s="185"/>
      <c r="F346" s="244"/>
    </row>
    <row r="347" spans="1:11" s="19" customFormat="1" ht="15.75" thickBot="1" x14ac:dyDescent="0.3">
      <c r="A347" s="226" t="s">
        <v>186</v>
      </c>
      <c r="B347" s="119" t="s">
        <v>201</v>
      </c>
      <c r="C347" s="227"/>
      <c r="D347" s="227"/>
      <c r="E347" s="227"/>
      <c r="F347" s="246"/>
    </row>
    <row r="348" spans="1:11" s="19" customFormat="1" ht="15.75" thickBot="1" x14ac:dyDescent="0.3">
      <c r="A348" s="228"/>
      <c r="B348" s="229" t="s">
        <v>290</v>
      </c>
      <c r="C348" s="230"/>
      <c r="D348" s="230"/>
      <c r="E348" s="231"/>
      <c r="F348" s="232"/>
      <c r="K348" s="220"/>
    </row>
    <row r="349" spans="1:11" s="19" customFormat="1" x14ac:dyDescent="0.25">
      <c r="A349" s="253"/>
      <c r="B349" s="254"/>
      <c r="C349" s="255"/>
      <c r="D349" s="257"/>
      <c r="E349" s="256"/>
      <c r="F349" s="258"/>
      <c r="K349" s="220"/>
    </row>
    <row r="350" spans="1:11" s="78" customFormat="1" ht="15.75" thickBot="1" x14ac:dyDescent="0.3">
      <c r="A350" s="83"/>
      <c r="B350" s="84"/>
      <c r="C350" s="85"/>
      <c r="D350" s="86"/>
      <c r="E350" s="85"/>
      <c r="F350" s="86"/>
    </row>
    <row r="351" spans="1:11" s="78" customFormat="1" ht="15.75" thickBot="1" x14ac:dyDescent="0.3">
      <c r="A351" s="28"/>
      <c r="B351" s="46" t="s">
        <v>292</v>
      </c>
      <c r="C351" s="47"/>
      <c r="D351" s="49"/>
      <c r="E351" s="48"/>
      <c r="F351" s="32"/>
    </row>
    <row r="352" spans="1:11" s="78" customFormat="1" x14ac:dyDescent="0.25">
      <c r="A352" s="35"/>
      <c r="B352" s="36"/>
      <c r="C352" s="37"/>
      <c r="D352" s="42"/>
      <c r="E352" s="41"/>
      <c r="F352" s="40"/>
    </row>
    <row r="353" spans="1:6" s="78" customFormat="1" x14ac:dyDescent="0.25">
      <c r="A353" s="35"/>
      <c r="B353" s="36"/>
      <c r="C353" s="37"/>
      <c r="D353" s="42"/>
      <c r="E353" s="41"/>
      <c r="F353" s="40"/>
    </row>
    <row r="354" spans="1:6" s="78" customFormat="1" ht="30" x14ac:dyDescent="0.25">
      <c r="A354" s="35" t="s">
        <v>138</v>
      </c>
      <c r="B354" s="36" t="s">
        <v>74</v>
      </c>
      <c r="C354" s="37"/>
      <c r="D354" s="42"/>
      <c r="E354" s="41"/>
      <c r="F354" s="60"/>
    </row>
    <row r="355" spans="1:6" s="78" customFormat="1" x14ac:dyDescent="0.25">
      <c r="A355" s="35"/>
      <c r="B355" s="36"/>
      <c r="C355" s="37"/>
      <c r="D355" s="42"/>
      <c r="E355" s="41"/>
      <c r="F355" s="40"/>
    </row>
    <row r="356" spans="1:6" s="78" customFormat="1" ht="30" x14ac:dyDescent="0.25">
      <c r="A356" s="35" t="s">
        <v>139</v>
      </c>
      <c r="B356" s="36" t="s">
        <v>157</v>
      </c>
      <c r="C356" s="37"/>
      <c r="D356" s="42"/>
      <c r="E356" s="41"/>
      <c r="F356" s="60"/>
    </row>
    <row r="357" spans="1:6" s="78" customFormat="1" x14ac:dyDescent="0.25">
      <c r="A357" s="35"/>
      <c r="B357" s="36"/>
      <c r="C357" s="37"/>
      <c r="D357" s="42"/>
      <c r="E357" s="41"/>
      <c r="F357" s="40"/>
    </row>
    <row r="358" spans="1:6" s="78" customFormat="1" ht="30" x14ac:dyDescent="0.25">
      <c r="A358" s="35" t="s">
        <v>140</v>
      </c>
      <c r="B358" s="36" t="s">
        <v>83</v>
      </c>
      <c r="C358" s="37"/>
      <c r="D358" s="42"/>
      <c r="E358" s="41"/>
      <c r="F358" s="60"/>
    </row>
    <row r="359" spans="1:6" s="78" customFormat="1" x14ac:dyDescent="0.25">
      <c r="A359" s="35"/>
      <c r="B359" s="36"/>
      <c r="C359" s="37"/>
      <c r="D359" s="42"/>
      <c r="E359" s="41"/>
      <c r="F359" s="40"/>
    </row>
    <row r="360" spans="1:6" s="78" customFormat="1" x14ac:dyDescent="0.25">
      <c r="A360" s="35" t="s">
        <v>141</v>
      </c>
      <c r="B360" s="36" t="s">
        <v>158</v>
      </c>
      <c r="C360" s="37"/>
      <c r="D360" s="42"/>
      <c r="E360" s="41"/>
      <c r="F360" s="60"/>
    </row>
    <row r="361" spans="1:6" s="78" customFormat="1" x14ac:dyDescent="0.25">
      <c r="A361" s="35"/>
      <c r="B361" s="36"/>
      <c r="C361" s="37"/>
      <c r="D361" s="42"/>
      <c r="E361" s="41"/>
      <c r="F361" s="40"/>
    </row>
    <row r="362" spans="1:6" s="78" customFormat="1" x14ac:dyDescent="0.25">
      <c r="A362" s="35" t="s">
        <v>142</v>
      </c>
      <c r="B362" s="36" t="s">
        <v>132</v>
      </c>
      <c r="C362" s="37"/>
      <c r="D362" s="42"/>
      <c r="E362" s="41"/>
      <c r="F362" s="60"/>
    </row>
    <row r="363" spans="1:6" s="78" customFormat="1" x14ac:dyDescent="0.25">
      <c r="A363" s="35"/>
      <c r="B363" s="36"/>
      <c r="C363" s="37"/>
      <c r="D363" s="42"/>
      <c r="E363" s="41"/>
      <c r="F363" s="40"/>
    </row>
    <row r="364" spans="1:6" s="78" customFormat="1" ht="30" x14ac:dyDescent="0.25">
      <c r="A364" s="35" t="s">
        <v>151</v>
      </c>
      <c r="B364" s="36" t="s">
        <v>152</v>
      </c>
      <c r="C364" s="37"/>
      <c r="D364" s="42"/>
      <c r="E364" s="41"/>
      <c r="F364" s="60"/>
    </row>
    <row r="365" spans="1:6" s="78" customFormat="1" x14ac:dyDescent="0.25">
      <c r="A365" s="35"/>
      <c r="B365" s="36"/>
      <c r="C365" s="37"/>
      <c r="D365" s="42"/>
      <c r="E365" s="41"/>
      <c r="F365" s="60"/>
    </row>
    <row r="366" spans="1:6" s="107" customFormat="1" x14ac:dyDescent="0.25">
      <c r="A366" s="35" t="s">
        <v>262</v>
      </c>
      <c r="B366" s="36" t="s">
        <v>277</v>
      </c>
      <c r="C366" s="37"/>
      <c r="D366" s="42"/>
      <c r="E366" s="41"/>
      <c r="F366" s="60"/>
    </row>
    <row r="367" spans="1:6" s="107" customFormat="1" x14ac:dyDescent="0.25">
      <c r="A367" s="35"/>
      <c r="B367" s="36"/>
      <c r="C367" s="37"/>
      <c r="D367" s="42"/>
      <c r="E367" s="41"/>
      <c r="F367" s="60"/>
    </row>
    <row r="368" spans="1:6" s="107" customFormat="1" x14ac:dyDescent="0.25">
      <c r="A368" s="35" t="s">
        <v>263</v>
      </c>
      <c r="B368" s="36" t="s">
        <v>276</v>
      </c>
      <c r="C368" s="37"/>
      <c r="D368" s="42"/>
      <c r="E368" s="41"/>
      <c r="F368" s="60"/>
    </row>
    <row r="369" spans="1:6" s="107" customFormat="1" x14ac:dyDescent="0.25">
      <c r="A369" s="35"/>
      <c r="B369" s="36"/>
      <c r="C369" s="37"/>
      <c r="D369" s="42"/>
      <c r="E369" s="41"/>
      <c r="F369" s="60"/>
    </row>
    <row r="370" spans="1:6" s="19" customFormat="1" x14ac:dyDescent="0.25">
      <c r="A370" s="35" t="s">
        <v>284</v>
      </c>
      <c r="B370" s="36" t="s">
        <v>285</v>
      </c>
      <c r="C370" s="187"/>
      <c r="D370" s="193"/>
      <c r="E370" s="41"/>
      <c r="F370" s="60"/>
    </row>
    <row r="371" spans="1:6" s="19" customFormat="1" x14ac:dyDescent="0.25">
      <c r="A371" s="35"/>
      <c r="B371" s="36"/>
      <c r="C371" s="187"/>
      <c r="D371" s="193"/>
      <c r="E371" s="41"/>
      <c r="F371" s="60"/>
    </row>
    <row r="372" spans="1:6" s="19" customFormat="1" ht="45" x14ac:dyDescent="0.25">
      <c r="A372" s="35" t="s">
        <v>286</v>
      </c>
      <c r="B372" s="36" t="s">
        <v>287</v>
      </c>
      <c r="C372" s="187"/>
      <c r="D372" s="193"/>
      <c r="E372" s="41"/>
      <c r="F372" s="60"/>
    </row>
    <row r="373" spans="1:6" s="19" customFormat="1" x14ac:dyDescent="0.25">
      <c r="A373" s="119"/>
      <c r="B373" s="120"/>
      <c r="C373" s="247"/>
      <c r="D373" s="248"/>
      <c r="E373" s="41"/>
      <c r="F373" s="60"/>
    </row>
    <row r="374" spans="1:6" s="19" customFormat="1" ht="15.75" thickBot="1" x14ac:dyDescent="0.3">
      <c r="A374" s="119" t="s">
        <v>289</v>
      </c>
      <c r="B374" s="120" t="s">
        <v>288</v>
      </c>
      <c r="C374" s="247"/>
      <c r="D374" s="248"/>
      <c r="E374" s="41"/>
      <c r="F374" s="60"/>
    </row>
    <row r="375" spans="1:6" s="78" customFormat="1" ht="15.75" thickBot="1" x14ac:dyDescent="0.3">
      <c r="A375" s="28"/>
      <c r="B375" s="46" t="s">
        <v>293</v>
      </c>
      <c r="C375" s="47"/>
      <c r="D375" s="49"/>
      <c r="E375" s="48"/>
      <c r="F375" s="32"/>
    </row>
    <row r="381" spans="1:6" x14ac:dyDescent="0.25">
      <c r="E381" s="260"/>
      <c r="F381" s="260"/>
    </row>
    <row r="383" spans="1:6" x14ac:dyDescent="0.25">
      <c r="E383" s="260"/>
      <c r="F383" s="260"/>
    </row>
  </sheetData>
  <pageMargins left="0.45" right="0.2" top="0.25" bottom="0.25" header="0.3" footer="0.3"/>
  <pageSetup paperSize="9" scale="90" orientation="portrait" r:id="rId1"/>
  <rowBreaks count="1" manualBreakCount="1">
    <brk id="1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Predmer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МИНИСТАРСТВО СПОЉНЕ И УНУТРАШЊЕ ТРГОВИНЕ И ТЕЛЕКОМУНИКАЦИЈА</dc:title>
  <dc:creator>PA</dc:creator>
  <cp:lastModifiedBy>Windows User</cp:lastModifiedBy>
  <cp:lastPrinted>2017-09-26T12:02:34Z</cp:lastPrinted>
  <dcterms:created xsi:type="dcterms:W3CDTF">2016-08-05T09:58:00Z</dcterms:created>
  <dcterms:modified xsi:type="dcterms:W3CDTF">2017-11-20T15:30:45Z</dcterms:modified>
</cp:coreProperties>
</file>